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57259F85-EF8C-40C2-9117-359496689031}" xr6:coauthVersionLast="47" xr6:coauthVersionMax="47" xr10:uidLastSave="{00000000-0000-0000-0000-000000000000}"/>
  <bookViews>
    <workbookView xWindow="-108" yWindow="-108" windowWidth="23256" windowHeight="12456" xr2:uid="{B26FB262-09AA-42CB-9B9C-8233676C1594}"/>
  </bookViews>
  <sheets>
    <sheet name="SUPERVISOR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ASSESSMENTS'!$B$2:$K$25</definedName>
    <definedName name="_xlnm.Print_Area" localSheetId="0">'SUPERVISOR''S SELF EVALUATIONS'!$B$2:$G$101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3" l="1"/>
  <c r="I12" i="3" s="1"/>
  <c r="J108" i="3"/>
  <c r="J109" i="3"/>
  <c r="J110" i="3"/>
  <c r="J111" i="3"/>
  <c r="J112" i="3"/>
  <c r="J113" i="3"/>
  <c r="I108" i="3"/>
  <c r="I109" i="3"/>
  <c r="I110" i="3"/>
  <c r="I111" i="3"/>
  <c r="I112" i="3"/>
  <c r="I113" i="3"/>
  <c r="J107" i="3"/>
  <c r="I107" i="3"/>
  <c r="J93" i="3"/>
  <c r="J94" i="3"/>
  <c r="J95" i="3"/>
  <c r="J96" i="3"/>
  <c r="J97" i="3"/>
  <c r="J98" i="3"/>
  <c r="J99" i="3"/>
  <c r="J100" i="3"/>
  <c r="I93" i="3"/>
  <c r="I94" i="3"/>
  <c r="I95" i="3"/>
  <c r="I96" i="3"/>
  <c r="I97" i="3"/>
  <c r="I98" i="3"/>
  <c r="I99" i="3"/>
  <c r="I100" i="3"/>
  <c r="J92" i="3"/>
  <c r="I92" i="3"/>
  <c r="D108" i="3"/>
  <c r="H108" i="3" s="1"/>
  <c r="D109" i="3"/>
  <c r="H109" i="3" s="1"/>
  <c r="D110" i="3"/>
  <c r="H110" i="3" s="1"/>
  <c r="D111" i="3"/>
  <c r="H111" i="3" s="1"/>
  <c r="D112" i="3"/>
  <c r="H112" i="3" s="1"/>
  <c r="D113" i="3"/>
  <c r="H113" i="3" s="1"/>
  <c r="D107" i="3"/>
  <c r="H107" i="3" s="1"/>
  <c r="D93" i="3"/>
  <c r="H93" i="3" s="1"/>
  <c r="D94" i="3"/>
  <c r="H94" i="3" s="1"/>
  <c r="D95" i="3"/>
  <c r="H95" i="3" s="1"/>
  <c r="D96" i="3"/>
  <c r="H96" i="3" s="1"/>
  <c r="D97" i="3"/>
  <c r="H97" i="3" s="1"/>
  <c r="D98" i="3"/>
  <c r="H98" i="3" s="1"/>
  <c r="D99" i="3"/>
  <c r="H99" i="3" s="1"/>
  <c r="D100" i="3"/>
  <c r="H100" i="3" s="1"/>
  <c r="D92" i="3"/>
  <c r="H92" i="3" s="1"/>
  <c r="J75" i="3"/>
  <c r="J76" i="3"/>
  <c r="J77" i="3"/>
  <c r="J78" i="3"/>
  <c r="J79" i="3"/>
  <c r="J80" i="3"/>
  <c r="J81" i="3"/>
  <c r="J82" i="3"/>
  <c r="J83" i="3"/>
  <c r="J84" i="3"/>
  <c r="J85" i="3"/>
  <c r="I75" i="3"/>
  <c r="I76" i="3"/>
  <c r="I77" i="3"/>
  <c r="I78" i="3"/>
  <c r="I79" i="3"/>
  <c r="I80" i="3"/>
  <c r="I81" i="3"/>
  <c r="I82" i="3"/>
  <c r="I83" i="3"/>
  <c r="I84" i="3"/>
  <c r="I85" i="3"/>
  <c r="H84" i="3"/>
  <c r="J74" i="3"/>
  <c r="I74" i="3"/>
  <c r="D75" i="3"/>
  <c r="H75" i="3" s="1"/>
  <c r="D76" i="3"/>
  <c r="H76" i="3" s="1"/>
  <c r="D77" i="3"/>
  <c r="H77" i="3" s="1"/>
  <c r="D78" i="3"/>
  <c r="H78" i="3" s="1"/>
  <c r="D79" i="3"/>
  <c r="H79" i="3" s="1"/>
  <c r="D80" i="3"/>
  <c r="H80" i="3" s="1"/>
  <c r="D81" i="3"/>
  <c r="H81" i="3" s="1"/>
  <c r="D82" i="3"/>
  <c r="H82" i="3" s="1"/>
  <c r="D83" i="3"/>
  <c r="H83" i="3" s="1"/>
  <c r="D84" i="3"/>
  <c r="D85" i="3"/>
  <c r="H85" i="3" s="1"/>
  <c r="D74" i="3"/>
  <c r="H74" i="3" s="1"/>
  <c r="J65" i="3"/>
  <c r="J66" i="3"/>
  <c r="J67" i="3"/>
  <c r="J68" i="3"/>
  <c r="I65" i="3"/>
  <c r="I66" i="3"/>
  <c r="I67" i="3"/>
  <c r="I68" i="3"/>
  <c r="J64" i="3"/>
  <c r="I64" i="3"/>
  <c r="D65" i="3"/>
  <c r="H65" i="3" s="1"/>
  <c r="D66" i="3"/>
  <c r="H66" i="3" s="1"/>
  <c r="D67" i="3"/>
  <c r="H67" i="3" s="1"/>
  <c r="D68" i="3"/>
  <c r="H68" i="3" s="1"/>
  <c r="D64" i="3"/>
  <c r="H64" i="3" s="1"/>
  <c r="J53" i="3"/>
  <c r="J54" i="3"/>
  <c r="J55" i="3"/>
  <c r="J56" i="3"/>
  <c r="J57" i="3"/>
  <c r="J58" i="3"/>
  <c r="J52" i="3"/>
  <c r="I53" i="3"/>
  <c r="I54" i="3"/>
  <c r="I55" i="3"/>
  <c r="I56" i="3"/>
  <c r="I57" i="3"/>
  <c r="I58" i="3"/>
  <c r="I52" i="3"/>
  <c r="D53" i="3"/>
  <c r="H53" i="3" s="1"/>
  <c r="D54" i="3"/>
  <c r="H54" i="3" s="1"/>
  <c r="D55" i="3"/>
  <c r="H55" i="3" s="1"/>
  <c r="D56" i="3"/>
  <c r="H56" i="3" s="1"/>
  <c r="D57" i="3"/>
  <c r="H57" i="3" s="1"/>
  <c r="D58" i="3"/>
  <c r="H58" i="3" s="1"/>
  <c r="D52" i="3"/>
  <c r="H52" i="3" s="1"/>
  <c r="J42" i="3"/>
  <c r="J43" i="3"/>
  <c r="J44" i="3"/>
  <c r="J45" i="3"/>
  <c r="J46" i="3"/>
  <c r="I42" i="3"/>
  <c r="I43" i="3"/>
  <c r="I44" i="3"/>
  <c r="I45" i="3"/>
  <c r="I46" i="3"/>
  <c r="J41" i="3"/>
  <c r="I41" i="3"/>
  <c r="H46" i="3"/>
  <c r="D42" i="3"/>
  <c r="H42" i="3" s="1"/>
  <c r="D43" i="3"/>
  <c r="H43" i="3" s="1"/>
  <c r="D44" i="3"/>
  <c r="H44" i="3" s="1"/>
  <c r="D45" i="3"/>
  <c r="H45" i="3" s="1"/>
  <c r="D46" i="3"/>
  <c r="D41" i="3"/>
  <c r="H41" i="3" s="1"/>
  <c r="J34" i="3"/>
  <c r="J35" i="3"/>
  <c r="I34" i="3"/>
  <c r="I35" i="3"/>
  <c r="J33" i="3"/>
  <c r="I33" i="3"/>
  <c r="D34" i="3"/>
  <c r="H34" i="3" s="1"/>
  <c r="D35" i="3"/>
  <c r="H35" i="3" s="1"/>
  <c r="D33" i="3"/>
  <c r="H33" i="3" s="1"/>
  <c r="J27" i="3"/>
  <c r="I27" i="3"/>
  <c r="J26" i="3"/>
  <c r="I26" i="3"/>
  <c r="D27" i="3"/>
  <c r="H27" i="3" s="1"/>
  <c r="D26" i="3"/>
  <c r="H26" i="3" s="1"/>
  <c r="C12" i="3"/>
  <c r="F96" i="1"/>
  <c r="F95" i="1"/>
  <c r="F94" i="1"/>
  <c r="F93" i="1"/>
  <c r="F92" i="1"/>
  <c r="F91" i="1"/>
  <c r="F90" i="1"/>
  <c r="F84" i="1"/>
  <c r="F83" i="1"/>
  <c r="F82" i="1"/>
  <c r="F81" i="1"/>
  <c r="F80" i="1"/>
  <c r="F79" i="1"/>
  <c r="F78" i="1"/>
  <c r="F77" i="1"/>
  <c r="F76" i="1"/>
  <c r="F70" i="1"/>
  <c r="F69" i="1"/>
  <c r="F68" i="1"/>
  <c r="F67" i="1"/>
  <c r="F66" i="1"/>
  <c r="F65" i="1"/>
  <c r="F64" i="1"/>
  <c r="F63" i="1"/>
  <c r="F62" i="1"/>
  <c r="F61" i="1"/>
  <c r="F60" i="1"/>
  <c r="F59" i="1"/>
  <c r="F54" i="1"/>
  <c r="F53" i="1"/>
  <c r="F52" i="1"/>
  <c r="F51" i="1"/>
  <c r="F50" i="1"/>
  <c r="F45" i="1"/>
  <c r="F44" i="1"/>
  <c r="F43" i="1"/>
  <c r="F42" i="1"/>
  <c r="F41" i="1"/>
  <c r="F40" i="1"/>
  <c r="F39" i="1"/>
  <c r="F34" i="1"/>
  <c r="F33" i="1"/>
  <c r="F32" i="1"/>
  <c r="F31" i="1"/>
  <c r="F30" i="1"/>
  <c r="F29" i="1"/>
  <c r="F24" i="1"/>
  <c r="F23" i="1"/>
  <c r="F22" i="1"/>
  <c r="F17" i="1"/>
  <c r="F16" i="1"/>
  <c r="F97" i="1" l="1"/>
  <c r="F98" i="1" s="1"/>
  <c r="F71" i="1"/>
  <c r="F72" i="1" s="1"/>
  <c r="F55" i="1"/>
  <c r="F46" i="1"/>
  <c r="F35" i="1"/>
  <c r="F25" i="1"/>
  <c r="F18" i="1"/>
  <c r="H59" i="3"/>
  <c r="H114" i="3"/>
  <c r="H115" i="3" s="1"/>
  <c r="J59" i="3"/>
  <c r="I101" i="3"/>
  <c r="I102" i="3" s="1"/>
  <c r="J47" i="3"/>
  <c r="I114" i="3"/>
  <c r="I115" i="3" s="1"/>
  <c r="I59" i="3"/>
  <c r="J28" i="3"/>
  <c r="J114" i="3"/>
  <c r="J115" i="3" s="1"/>
  <c r="J101" i="3"/>
  <c r="J102" i="3" s="1"/>
  <c r="H101" i="3"/>
  <c r="H102" i="3" s="1"/>
  <c r="J86" i="3"/>
  <c r="J87" i="3" s="1"/>
  <c r="I86" i="3"/>
  <c r="I87" i="3" s="1"/>
  <c r="H86" i="3"/>
  <c r="H87" i="3" s="1"/>
  <c r="J69" i="3"/>
  <c r="I69" i="3"/>
  <c r="H69" i="3"/>
  <c r="I47" i="3"/>
  <c r="H47" i="3"/>
  <c r="I28" i="3"/>
  <c r="I117" i="3" s="1"/>
  <c r="I9" i="3" s="1"/>
  <c r="I36" i="3"/>
  <c r="J36" i="3"/>
  <c r="H36" i="3"/>
  <c r="H28" i="3"/>
  <c r="F85" i="1"/>
  <c r="F86" i="1" s="1"/>
  <c r="F100" i="1" l="1"/>
  <c r="H117" i="3"/>
  <c r="I6" i="3" s="1"/>
  <c r="C9" i="3"/>
  <c r="C6" i="3"/>
</calcChain>
</file>

<file path=xl/sharedStrings.xml><?xml version="1.0" encoding="utf-8"?>
<sst xmlns="http://schemas.openxmlformats.org/spreadsheetml/2006/main" count="276" uniqueCount="99">
  <si>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</si>
  <si>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</si>
  <si>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</si>
  <si>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</si>
  <si>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</si>
  <si>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</si>
  <si>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</si>
  <si>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</si>
  <si>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</si>
  <si>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</si>
  <si>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</si>
  <si>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</si>
  <si>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</si>
  <si>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</si>
  <si>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</si>
  <si>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</si>
  <si>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</si>
  <si>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</si>
  <si>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</si>
  <si>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</si>
  <si>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</si>
  <si>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</si>
  <si>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</si>
  <si>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FACULTY FINAL ASSESSMENT</t>
  </si>
  <si>
    <t>CGS COMMITTEE</t>
  </si>
  <si>
    <t>FACULTY'S FINAL VERDICT</t>
  </si>
  <si>
    <t>ENDORSEMENT BY THE FACULTY (SIGNATURE AND OFFICIAL STAMP)</t>
  </si>
  <si>
    <t>VERDICT OF VIVA VOCE</t>
  </si>
  <si>
    <t>Pass with No Correction</t>
  </si>
  <si>
    <t>Pass with Minor Correction</t>
  </si>
  <si>
    <t>Pass with Major Correction</t>
  </si>
  <si>
    <t>Master : 12 Months - 18 Months</t>
  </si>
  <si>
    <t>Master : 19 Months - 25 Months</t>
  </si>
  <si>
    <t>Master : 26 Months - 32 Months</t>
  </si>
  <si>
    <t>PhD : 24 Months - 35 Months</t>
  </si>
  <si>
    <t>PhD : 36 Months - 47 Months</t>
  </si>
  <si>
    <t>PhD : 48 Months - 59 Months</t>
  </si>
  <si>
    <t>HOODING CEREMONY 2025 | OUTSTANDING SUPERVISON AWARD</t>
  </si>
  <si>
    <t>SUPERVISOR'S NAME</t>
  </si>
  <si>
    <t>STAFF ID</t>
  </si>
  <si>
    <t>NUMBER OF GRADUATES IN THE CURRENT YEAR</t>
  </si>
  <si>
    <t>Number of Student</t>
  </si>
  <si>
    <t>Master by Research</t>
  </si>
  <si>
    <t>PhD by Research</t>
  </si>
  <si>
    <t>DURATION OF STUDY TO CONFEREMENT OF DEGREE</t>
  </si>
  <si>
    <t>JOURNAL PUBLICATIONS - GRADUATED STUDENT MUST BE THE FIRST AUTHOR OR CORRESPONDING AUTHOR</t>
  </si>
  <si>
    <t>Number of Publications</t>
  </si>
  <si>
    <t>WOS Q1</t>
  </si>
  <si>
    <t>WOS Q2</t>
  </si>
  <si>
    <t>WOS Q3</t>
  </si>
  <si>
    <t>WOS Q4</t>
  </si>
  <si>
    <t>SCOPUS (NON Q-INDEXED)</t>
  </si>
  <si>
    <t>ERA (NON-SCOPUS)</t>
  </si>
  <si>
    <t>MyCite (NON-SCOPUS)</t>
  </si>
  <si>
    <t>PROCEEDING, BOOK CHAPTER AND GENERAL PUBLICATIONS - GRADUATED STUDENT MUST BE THE FIRST AUTHOR OR CORRESPONDING AUTHOR</t>
  </si>
  <si>
    <t>SCOPUS Indexed Proceeding</t>
  </si>
  <si>
    <t>ERA Indexed Proceeding</t>
  </si>
  <si>
    <t>MyCite Indexed Proceeding</t>
  </si>
  <si>
    <t>Book Chapter</t>
  </si>
  <si>
    <t>General Publication (Newspaper, Magazines, and Online content)</t>
  </si>
  <si>
    <t xml:space="preserve">TOTAL NUMBER INTERLECTUAL PROPERTIES - GRADUATED STUDENT MUST BE IN THE LIST OF IP </t>
  </si>
  <si>
    <t>Number of IP</t>
  </si>
  <si>
    <t>Patent (Filled)</t>
  </si>
  <si>
    <t>Patent (Granted)</t>
  </si>
  <si>
    <t>Trademark (Filled)</t>
  </si>
  <si>
    <t>Trademark (Granted)</t>
  </si>
  <si>
    <t>Industrial Design (Filled)</t>
  </si>
  <si>
    <t>Industrial Design (Granted)</t>
  </si>
  <si>
    <t>Copyright (Filled)</t>
  </si>
  <si>
    <t>Copyright (Granted)</t>
  </si>
  <si>
    <t>Geographical Indications (GI) (Filled)</t>
  </si>
  <si>
    <t>Geographical Indications (GI) (Granted)</t>
  </si>
  <si>
    <t>Integrated Circuit (IC) Layout Design (Filled)</t>
  </si>
  <si>
    <t>Integrated Circuit (IC) Layout Design (Granted)</t>
  </si>
  <si>
    <t>TOTAL NUMBER INNOVATION AWARDS GRANTED - FOR THE GRADUATED STUDENT</t>
  </si>
  <si>
    <t>Number of Award</t>
  </si>
  <si>
    <t>Gold Award (University Level)</t>
  </si>
  <si>
    <t>Gold Award (National Level)</t>
  </si>
  <si>
    <t>Gold Award (International Level)</t>
  </si>
  <si>
    <t>Silver Award (University Level)</t>
  </si>
  <si>
    <t>Silver Award (National Level)</t>
  </si>
  <si>
    <t>Silver Award (International Level)</t>
  </si>
  <si>
    <t>Bronze Award (University Level)</t>
  </si>
  <si>
    <t>Bronze Award (National Level)</t>
  </si>
  <si>
    <t>Bronze Award (International Level)</t>
  </si>
  <si>
    <t>INDUSTRIAL ENGAGEMENTS / COMMUNITY ENGAGEMENT / SOCIAL INNOVATION - FOR THE GRADUATED STUDENT</t>
  </si>
  <si>
    <t>Number of Engagment</t>
  </si>
  <si>
    <t xml:space="preserve">Industry-Based Research Collaboration </t>
  </si>
  <si>
    <t>Internship / Industrial Training / Professional Attachment</t>
  </si>
  <si>
    <t>Joint Publications or Technical Reports with Industry</t>
  </si>
  <si>
    <t>Innovation / Prototype / Product Developed for Industry</t>
  </si>
  <si>
    <t>Contribution to Consultancy</t>
  </si>
  <si>
    <t>Commercialisation Activities</t>
  </si>
  <si>
    <t>Social and Community Services</t>
  </si>
  <si>
    <t>Supervisor's Assessment</t>
  </si>
  <si>
    <t>SUPERVISOR'S SELF EVALUATION</t>
  </si>
  <si>
    <t>Number of  Publication</t>
  </si>
  <si>
    <t>Number of Proceeding</t>
  </si>
  <si>
    <t>Number of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</si>
</sst>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  <font>
      <b/>
      <sz val="16"/>
      <color rgb="FF0B5394"/>
      <name val="Amasis MT Pro Black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16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9" fillId="2" borderId="7" xfId="0" applyFont="1" applyFill="1" applyBorder="1" applyAlignment="1">
      <alignment vertical="center" wrapText="1"/>
    </xf>
    <xf numFmtId="0" fontId="1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8" fillId="9" borderId="0" xfId="0" applyFont="1" applyFill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  <xf numFmtId="0" fontId="6" fillId="0" borderId="1" xfId="0" applyFont="1" applyBorder="1"/>
    <xf numFmtId="0" fontId="6" fillId="6" borderId="1" xfId="0" applyFont="1" applyFill="1" applyBorder="1"/>
    <xf numFmtId="0" fontId="1" fillId="7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8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/>
    </xf>
    <xf numFmtId="0" fontId="8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6" fillId="8" borderId="0" xfId="0" applyFont="1" applyFill="1" applyAlignment="1">
      <alignment horizontal="center" vertical="center"/>
    </xf>
    <xf numFmtId="0" fontId="1" fillId="9" borderId="0" xfId="0" applyFont="1" applyFill="1"/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1910653</xdr:colOff>
      <xdr:row>2</xdr:row>
      <xdr:rowOff>121737</xdr:rowOff>
    </xdr:from>
    <xdr:to>
      <xdr:col>5</xdr:col>
      <xdr:colOff>570387</xdr:colOff>
      <xdr:row>2</xdr:row>
      <xdr:rowOff>449921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293" y="479877"/>
          <a:ext cx="1090514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101"/>
  <sheetViews>
    <sheetView tabSelected="1" topLeftCell="A12" zoomScaleNormal="100" workbookViewId="0">
      <selection activeCell="D16" sqref="D16:D17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9"/>
      <c r="C2" s="10"/>
      <c r="D2" s="10"/>
      <c r="E2" s="10"/>
      <c r="F2" s="10"/>
      <c r="G2" s="11"/>
    </row>
    <row r="3" spans="2:17" ht="40.200000000000003" customHeight="1" thickBot="1" x14ac:dyDescent="0.3">
      <c r="B3" s="12"/>
      <c r="C3" s="70" t="s">
        <v>37</v>
      </c>
      <c r="D3" s="70"/>
      <c r="E3" s="70"/>
      <c r="F3" s="70"/>
      <c r="G3" s="13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x14ac:dyDescent="0.25">
      <c r="B4" s="12"/>
      <c r="G4" s="14"/>
    </row>
    <row r="5" spans="2:17" x14ac:dyDescent="0.25">
      <c r="B5" s="12"/>
      <c r="C5" s="1" t="s">
        <v>38</v>
      </c>
      <c r="G5" s="14"/>
    </row>
    <row r="6" spans="2:17" s="3" customFormat="1" ht="25.05" customHeight="1" x14ac:dyDescent="0.3">
      <c r="B6" s="15"/>
      <c r="C6" s="32"/>
      <c r="G6" s="16"/>
    </row>
    <row r="7" spans="2:17" s="2" customFormat="1" x14ac:dyDescent="0.3">
      <c r="B7" s="17"/>
      <c r="G7" s="18"/>
    </row>
    <row r="8" spans="2:17" s="2" customFormat="1" x14ac:dyDescent="0.3">
      <c r="B8" s="17"/>
      <c r="C8" s="2" t="s">
        <v>39</v>
      </c>
      <c r="G8" s="18"/>
    </row>
    <row r="9" spans="2:17" s="3" customFormat="1" ht="25.05" customHeight="1" x14ac:dyDescent="0.3">
      <c r="B9" s="15"/>
      <c r="C9" s="32"/>
      <c r="G9" s="16"/>
    </row>
    <row r="10" spans="2:17" s="2" customFormat="1" x14ac:dyDescent="0.3">
      <c r="B10" s="17"/>
      <c r="G10" s="18"/>
    </row>
    <row r="11" spans="2:17" s="2" customFormat="1" x14ac:dyDescent="0.3">
      <c r="B11" s="17"/>
      <c r="C11" s="2" t="s">
        <v>0</v>
      </c>
      <c r="G11" s="18"/>
    </row>
    <row r="12" spans="2:17" s="3" customFormat="1" ht="25.05" customHeight="1" x14ac:dyDescent="0.3">
      <c r="B12" s="15"/>
      <c r="C12" s="32"/>
      <c r="G12" s="16"/>
    </row>
    <row r="13" spans="2:17" x14ac:dyDescent="0.25">
      <c r="B13" s="12"/>
      <c r="G13" s="14"/>
    </row>
    <row r="14" spans="2:17" x14ac:dyDescent="0.25">
      <c r="B14" s="12"/>
      <c r="C14" s="62" t="s">
        <v>40</v>
      </c>
      <c r="D14" s="62"/>
      <c r="E14" s="62"/>
      <c r="F14" s="62"/>
      <c r="G14" s="14"/>
    </row>
    <row r="15" spans="2:17" ht="28.8" x14ac:dyDescent="0.25">
      <c r="B15" s="12"/>
      <c r="C15" s="36" t="s">
        <v>14</v>
      </c>
      <c r="D15" s="37" t="s">
        <v>41</v>
      </c>
      <c r="E15" s="37" t="s">
        <v>15</v>
      </c>
      <c r="F15" s="37" t="s">
        <v>16</v>
      </c>
      <c r="G15" s="14"/>
    </row>
    <row r="16" spans="2:17" ht="14.4" x14ac:dyDescent="0.3">
      <c r="B16" s="12"/>
      <c r="C16" s="23" t="s">
        <v>42</v>
      </c>
      <c r="D16" s="52"/>
      <c r="E16" s="38">
        <v>3</v>
      </c>
      <c r="F16" s="38">
        <f>E16*D16</f>
        <v>0</v>
      </c>
      <c r="G16" s="14"/>
    </row>
    <row r="17" spans="2:7" ht="14.4" x14ac:dyDescent="0.3">
      <c r="B17" s="12"/>
      <c r="C17" s="24" t="s">
        <v>43</v>
      </c>
      <c r="D17" s="53"/>
      <c r="E17" s="39">
        <v>5</v>
      </c>
      <c r="F17" s="39">
        <f>E17*D17</f>
        <v>0</v>
      </c>
      <c r="G17" s="14"/>
    </row>
    <row r="18" spans="2:7" ht="14.4" x14ac:dyDescent="0.3">
      <c r="B18" s="12"/>
      <c r="C18" s="6" t="s">
        <v>16</v>
      </c>
      <c r="D18" s="40"/>
      <c r="E18" s="41"/>
      <c r="F18" s="42">
        <f>SUM(F16:F17)</f>
        <v>0</v>
      </c>
      <c r="G18" s="14"/>
    </row>
    <row r="19" spans="2:7" ht="14.4" x14ac:dyDescent="0.3">
      <c r="B19" s="12"/>
      <c r="C19" s="33"/>
      <c r="D19" s="33"/>
      <c r="E19" s="34"/>
      <c r="F19" s="33"/>
      <c r="G19" s="14"/>
    </row>
    <row r="20" spans="2:7" x14ac:dyDescent="0.25">
      <c r="B20" s="12"/>
      <c r="C20" s="62" t="s">
        <v>27</v>
      </c>
      <c r="D20" s="62"/>
      <c r="E20" s="62"/>
      <c r="F20" s="62"/>
      <c r="G20" s="14"/>
    </row>
    <row r="21" spans="2:7" ht="28.8" x14ac:dyDescent="0.25">
      <c r="B21" s="12"/>
      <c r="C21" s="36" t="s">
        <v>14</v>
      </c>
      <c r="D21" s="37" t="s">
        <v>41</v>
      </c>
      <c r="E21" s="37" t="s">
        <v>15</v>
      </c>
      <c r="F21" s="37" t="s">
        <v>16</v>
      </c>
      <c r="G21" s="14"/>
    </row>
    <row r="22" spans="2:7" ht="14.4" x14ac:dyDescent="0.3">
      <c r="B22" s="12"/>
      <c r="C22" s="23" t="s">
        <v>28</v>
      </c>
      <c r="D22" s="52"/>
      <c r="E22" s="38">
        <v>7</v>
      </c>
      <c r="F22" s="38">
        <f>E22*D22</f>
        <v>0</v>
      </c>
      <c r="G22" s="14"/>
    </row>
    <row r="23" spans="2:7" ht="14.4" x14ac:dyDescent="0.3">
      <c r="B23" s="12"/>
      <c r="C23" s="24" t="s">
        <v>29</v>
      </c>
      <c r="D23" s="53"/>
      <c r="E23" s="39">
        <v>4</v>
      </c>
      <c r="F23" s="39">
        <f t="shared" ref="F23:F24" si="0">E23*D23</f>
        <v>0</v>
      </c>
      <c r="G23" s="14"/>
    </row>
    <row r="24" spans="2:7" ht="14.4" x14ac:dyDescent="0.3">
      <c r="B24" s="12"/>
      <c r="C24" s="23" t="s">
        <v>30</v>
      </c>
      <c r="D24" s="52"/>
      <c r="E24" s="38">
        <v>3</v>
      </c>
      <c r="F24" s="38">
        <f t="shared" si="0"/>
        <v>0</v>
      </c>
      <c r="G24" s="14"/>
    </row>
    <row r="25" spans="2:7" ht="14.4" x14ac:dyDescent="0.3">
      <c r="B25" s="12"/>
      <c r="C25" s="6" t="s">
        <v>16</v>
      </c>
      <c r="D25" s="40"/>
      <c r="E25" s="41"/>
      <c r="F25" s="42">
        <f>SUM(F22:F24)</f>
        <v>0</v>
      </c>
      <c r="G25" s="14"/>
    </row>
    <row r="26" spans="2:7" ht="14.4" x14ac:dyDescent="0.3">
      <c r="B26" s="12"/>
      <c r="C26" s="33"/>
      <c r="D26" s="33"/>
      <c r="E26" s="34"/>
      <c r="F26" s="33"/>
      <c r="G26" s="14"/>
    </row>
    <row r="27" spans="2:7" x14ac:dyDescent="0.25">
      <c r="B27" s="12"/>
      <c r="C27" s="62" t="s">
        <v>44</v>
      </c>
      <c r="D27" s="62"/>
      <c r="E27" s="62"/>
      <c r="F27" s="62"/>
      <c r="G27" s="14"/>
    </row>
    <row r="28" spans="2:7" ht="28.8" x14ac:dyDescent="0.25">
      <c r="B28" s="12"/>
      <c r="C28" s="36" t="s">
        <v>14</v>
      </c>
      <c r="D28" s="37" t="s">
        <v>41</v>
      </c>
      <c r="E28" s="37" t="s">
        <v>15</v>
      </c>
      <c r="F28" s="37" t="s">
        <v>16</v>
      </c>
      <c r="G28" s="14"/>
    </row>
    <row r="29" spans="2:7" ht="14.4" x14ac:dyDescent="0.3">
      <c r="B29" s="12"/>
      <c r="C29" s="23" t="s">
        <v>31</v>
      </c>
      <c r="D29" s="52"/>
      <c r="E29" s="38">
        <v>5</v>
      </c>
      <c r="F29" s="38">
        <f>E29*D29</f>
        <v>0</v>
      </c>
      <c r="G29" s="14"/>
    </row>
    <row r="30" spans="2:7" ht="14.4" x14ac:dyDescent="0.3">
      <c r="B30" s="12"/>
      <c r="C30" s="23" t="s">
        <v>32</v>
      </c>
      <c r="D30" s="52"/>
      <c r="E30" s="38">
        <v>4</v>
      </c>
      <c r="F30" s="38">
        <f t="shared" ref="F30:F34" si="1">E30*D30</f>
        <v>0</v>
      </c>
      <c r="G30" s="14"/>
    </row>
    <row r="31" spans="2:7" ht="14.4" x14ac:dyDescent="0.3">
      <c r="B31" s="12"/>
      <c r="C31" s="23" t="s">
        <v>33</v>
      </c>
      <c r="D31" s="52"/>
      <c r="E31" s="38">
        <v>3</v>
      </c>
      <c r="F31" s="38">
        <f t="shared" si="1"/>
        <v>0</v>
      </c>
      <c r="G31" s="14"/>
    </row>
    <row r="32" spans="2:7" ht="14.4" x14ac:dyDescent="0.3">
      <c r="B32" s="12"/>
      <c r="C32" s="24" t="s">
        <v>34</v>
      </c>
      <c r="D32" s="53"/>
      <c r="E32" s="39">
        <v>5</v>
      </c>
      <c r="F32" s="39">
        <f t="shared" si="1"/>
        <v>0</v>
      </c>
      <c r="G32" s="14"/>
    </row>
    <row r="33" spans="2:7" ht="14.4" x14ac:dyDescent="0.3">
      <c r="B33" s="12"/>
      <c r="C33" s="24" t="s">
        <v>35</v>
      </c>
      <c r="D33" s="53"/>
      <c r="E33" s="39">
        <v>4</v>
      </c>
      <c r="F33" s="39">
        <f t="shared" si="1"/>
        <v>0</v>
      </c>
      <c r="G33" s="14"/>
    </row>
    <row r="34" spans="2:7" ht="14.4" x14ac:dyDescent="0.3">
      <c r="B34" s="12"/>
      <c r="C34" s="24" t="s">
        <v>36</v>
      </c>
      <c r="D34" s="53"/>
      <c r="E34" s="39">
        <v>3</v>
      </c>
      <c r="F34" s="39">
        <f t="shared" si="1"/>
        <v>0</v>
      </c>
      <c r="G34" s="14"/>
    </row>
    <row r="35" spans="2:7" ht="14.4" x14ac:dyDescent="0.3">
      <c r="B35" s="12"/>
      <c r="C35" s="6" t="s">
        <v>16</v>
      </c>
      <c r="D35" s="40"/>
      <c r="E35" s="41"/>
      <c r="F35" s="42">
        <f>SUM(F29:F34)</f>
        <v>0</v>
      </c>
      <c r="G35" s="14"/>
    </row>
    <row r="36" spans="2:7" ht="14.4" x14ac:dyDescent="0.3">
      <c r="B36" s="12"/>
      <c r="C36" s="33"/>
      <c r="D36" s="33"/>
      <c r="E36" s="34"/>
      <c r="F36" s="33"/>
      <c r="G36" s="14"/>
    </row>
    <row r="37" spans="2:7" x14ac:dyDescent="0.25">
      <c r="B37" s="12"/>
      <c r="C37" s="62" t="s">
        <v>45</v>
      </c>
      <c r="D37" s="62"/>
      <c r="E37" s="62"/>
      <c r="F37" s="62"/>
      <c r="G37" s="14"/>
    </row>
    <row r="38" spans="2:7" ht="28.8" x14ac:dyDescent="0.25">
      <c r="B38" s="12"/>
      <c r="C38" s="36" t="s">
        <v>14</v>
      </c>
      <c r="D38" s="37" t="s">
        <v>46</v>
      </c>
      <c r="E38" s="37" t="s">
        <v>15</v>
      </c>
      <c r="F38" s="37" t="s">
        <v>16</v>
      </c>
      <c r="G38" s="14"/>
    </row>
    <row r="39" spans="2:7" ht="14.4" x14ac:dyDescent="0.3">
      <c r="B39" s="12"/>
      <c r="C39" s="23" t="s">
        <v>47</v>
      </c>
      <c r="D39" s="52"/>
      <c r="E39" s="38">
        <v>8</v>
      </c>
      <c r="F39" s="38">
        <f>E39*D39</f>
        <v>0</v>
      </c>
      <c r="G39" s="14"/>
    </row>
    <row r="40" spans="2:7" ht="14.4" x14ac:dyDescent="0.3">
      <c r="B40" s="12"/>
      <c r="C40" s="24" t="s">
        <v>48</v>
      </c>
      <c r="D40" s="53"/>
      <c r="E40" s="39">
        <v>7</v>
      </c>
      <c r="F40" s="39">
        <f t="shared" ref="F40:F45" si="2">E40*D40</f>
        <v>0</v>
      </c>
      <c r="G40" s="14"/>
    </row>
    <row r="41" spans="2:7" ht="14.4" x14ac:dyDescent="0.3">
      <c r="B41" s="12"/>
      <c r="C41" s="23" t="s">
        <v>49</v>
      </c>
      <c r="D41" s="52"/>
      <c r="E41" s="38">
        <v>6</v>
      </c>
      <c r="F41" s="38">
        <f t="shared" si="2"/>
        <v>0</v>
      </c>
      <c r="G41" s="14"/>
    </row>
    <row r="42" spans="2:7" ht="14.4" x14ac:dyDescent="0.3">
      <c r="B42" s="12"/>
      <c r="C42" s="24" t="s">
        <v>50</v>
      </c>
      <c r="D42" s="53"/>
      <c r="E42" s="39">
        <v>5</v>
      </c>
      <c r="F42" s="39">
        <f t="shared" si="2"/>
        <v>0</v>
      </c>
      <c r="G42" s="14"/>
    </row>
    <row r="43" spans="2:7" ht="14.4" x14ac:dyDescent="0.3">
      <c r="B43" s="12"/>
      <c r="C43" s="23" t="s">
        <v>51</v>
      </c>
      <c r="D43" s="52"/>
      <c r="E43" s="38">
        <v>5</v>
      </c>
      <c r="F43" s="38">
        <f t="shared" si="2"/>
        <v>0</v>
      </c>
      <c r="G43" s="14"/>
    </row>
    <row r="44" spans="2:7" ht="14.4" x14ac:dyDescent="0.3">
      <c r="B44" s="12"/>
      <c r="C44" s="24" t="s">
        <v>52</v>
      </c>
      <c r="D44" s="53"/>
      <c r="E44" s="39">
        <v>3</v>
      </c>
      <c r="F44" s="39">
        <f t="shared" si="2"/>
        <v>0</v>
      </c>
      <c r="G44" s="14"/>
    </row>
    <row r="45" spans="2:7" ht="14.4" x14ac:dyDescent="0.3">
      <c r="B45" s="12"/>
      <c r="C45" s="23" t="s">
        <v>53</v>
      </c>
      <c r="D45" s="52"/>
      <c r="E45" s="38">
        <v>2</v>
      </c>
      <c r="F45" s="38">
        <f t="shared" si="2"/>
        <v>0</v>
      </c>
      <c r="G45" s="14"/>
    </row>
    <row r="46" spans="2:7" ht="14.4" x14ac:dyDescent="0.3">
      <c r="B46" s="12"/>
      <c r="C46" s="40" t="s">
        <v>16</v>
      </c>
      <c r="D46" s="40"/>
      <c r="E46" s="41"/>
      <c r="F46" s="42">
        <f>SUM(F39:F45)</f>
        <v>0</v>
      </c>
      <c r="G46" s="14"/>
    </row>
    <row r="47" spans="2:7" ht="14.4" x14ac:dyDescent="0.3">
      <c r="B47" s="12"/>
      <c r="C47" s="33"/>
      <c r="D47" s="33"/>
      <c r="E47" s="34"/>
      <c r="F47" s="33"/>
      <c r="G47" s="14"/>
    </row>
    <row r="48" spans="2:7" x14ac:dyDescent="0.25">
      <c r="B48" s="12"/>
      <c r="C48" s="69" t="s">
        <v>54</v>
      </c>
      <c r="D48" s="69"/>
      <c r="E48" s="69"/>
      <c r="F48" s="69"/>
      <c r="G48" s="14"/>
    </row>
    <row r="49" spans="2:7" ht="28.8" x14ac:dyDescent="0.25">
      <c r="B49" s="12"/>
      <c r="C49" s="36" t="s">
        <v>14</v>
      </c>
      <c r="D49" s="37" t="s">
        <v>46</v>
      </c>
      <c r="E49" s="37" t="s">
        <v>15</v>
      </c>
      <c r="F49" s="37" t="s">
        <v>16</v>
      </c>
      <c r="G49" s="14"/>
    </row>
    <row r="50" spans="2:7" ht="14.4" x14ac:dyDescent="0.3">
      <c r="B50" s="12"/>
      <c r="C50" s="23" t="s">
        <v>55</v>
      </c>
      <c r="D50" s="52"/>
      <c r="E50" s="38">
        <v>3</v>
      </c>
      <c r="F50" s="38">
        <f>E50*D50</f>
        <v>0</v>
      </c>
      <c r="G50" s="14"/>
    </row>
    <row r="51" spans="2:7" ht="14.4" x14ac:dyDescent="0.3">
      <c r="B51" s="12"/>
      <c r="C51" s="24" t="s">
        <v>56</v>
      </c>
      <c r="D51" s="53"/>
      <c r="E51" s="39">
        <v>2</v>
      </c>
      <c r="F51" s="39">
        <f t="shared" ref="F51:F54" si="3">E51*D51</f>
        <v>0</v>
      </c>
      <c r="G51" s="14"/>
    </row>
    <row r="52" spans="2:7" ht="14.4" x14ac:dyDescent="0.3">
      <c r="B52" s="12"/>
      <c r="C52" s="23" t="s">
        <v>57</v>
      </c>
      <c r="D52" s="52"/>
      <c r="E52" s="38">
        <v>1</v>
      </c>
      <c r="F52" s="38">
        <f>E52*D52</f>
        <v>0</v>
      </c>
      <c r="G52" s="14"/>
    </row>
    <row r="53" spans="2:7" ht="14.4" x14ac:dyDescent="0.3">
      <c r="B53" s="12"/>
      <c r="C53" s="24" t="s">
        <v>58</v>
      </c>
      <c r="D53" s="53"/>
      <c r="E53" s="39">
        <v>1</v>
      </c>
      <c r="F53" s="39">
        <f>E53*D53</f>
        <v>0</v>
      </c>
      <c r="G53" s="14"/>
    </row>
    <row r="54" spans="2:7" ht="14.4" x14ac:dyDescent="0.3">
      <c r="B54" s="12"/>
      <c r="C54" s="23" t="s">
        <v>59</v>
      </c>
      <c r="D54" s="52"/>
      <c r="E54" s="38">
        <v>1</v>
      </c>
      <c r="F54" s="38">
        <f t="shared" si="3"/>
        <v>0</v>
      </c>
      <c r="G54" s="14"/>
    </row>
    <row r="55" spans="2:7" ht="14.4" x14ac:dyDescent="0.3">
      <c r="B55" s="12"/>
      <c r="C55" s="40" t="s">
        <v>16</v>
      </c>
      <c r="D55" s="40"/>
      <c r="E55" s="41"/>
      <c r="F55" s="42">
        <f>SUM(F50:F54)</f>
        <v>0</v>
      </c>
      <c r="G55" s="14"/>
    </row>
    <row r="56" spans="2:7" x14ac:dyDescent="0.25">
      <c r="B56" s="12"/>
      <c r="G56" s="14"/>
    </row>
    <row r="57" spans="2:7" x14ac:dyDescent="0.25">
      <c r="B57" s="12"/>
      <c r="C57" s="62" t="s">
        <v>60</v>
      </c>
      <c r="D57" s="62"/>
      <c r="E57" s="62"/>
      <c r="F57" s="62"/>
      <c r="G57" s="14"/>
    </row>
    <row r="58" spans="2:7" ht="28.8" x14ac:dyDescent="0.25">
      <c r="B58" s="12"/>
      <c r="C58" s="36" t="s">
        <v>14</v>
      </c>
      <c r="D58" s="37" t="s">
        <v>61</v>
      </c>
      <c r="E58" s="37" t="s">
        <v>15</v>
      </c>
      <c r="F58" s="37" t="s">
        <v>16</v>
      </c>
      <c r="G58" s="14"/>
    </row>
    <row r="59" spans="2:7" ht="14.4" x14ac:dyDescent="0.3">
      <c r="B59" s="12"/>
      <c r="C59" s="24" t="s">
        <v>62</v>
      </c>
      <c r="D59" s="53"/>
      <c r="E59" s="39">
        <v>4</v>
      </c>
      <c r="F59" s="39">
        <f>E59*D59</f>
        <v>0</v>
      </c>
      <c r="G59" s="14"/>
    </row>
    <row r="60" spans="2:7" ht="14.4" x14ac:dyDescent="0.3">
      <c r="B60" s="12"/>
      <c r="C60" s="24" t="s">
        <v>63</v>
      </c>
      <c r="D60" s="53"/>
      <c r="E60" s="39">
        <v>12</v>
      </c>
      <c r="F60" s="39">
        <f t="shared" ref="F60:F70" si="4">E60*D60</f>
        <v>0</v>
      </c>
      <c r="G60" s="14"/>
    </row>
    <row r="61" spans="2:7" ht="14.4" x14ac:dyDescent="0.3">
      <c r="B61" s="12"/>
      <c r="C61" s="23" t="s">
        <v>64</v>
      </c>
      <c r="D61" s="52"/>
      <c r="E61" s="38">
        <v>2</v>
      </c>
      <c r="F61" s="38">
        <f t="shared" si="4"/>
        <v>0</v>
      </c>
      <c r="G61" s="14"/>
    </row>
    <row r="62" spans="2:7" ht="14.4" x14ac:dyDescent="0.3">
      <c r="B62" s="12"/>
      <c r="C62" s="23" t="s">
        <v>65</v>
      </c>
      <c r="D62" s="52"/>
      <c r="E62" s="38">
        <v>6</v>
      </c>
      <c r="F62" s="38">
        <f t="shared" si="4"/>
        <v>0</v>
      </c>
      <c r="G62" s="14"/>
    </row>
    <row r="63" spans="2:7" ht="14.4" x14ac:dyDescent="0.3">
      <c r="B63" s="12"/>
      <c r="C63" s="24" t="s">
        <v>66</v>
      </c>
      <c r="D63" s="53"/>
      <c r="E63" s="39">
        <v>2</v>
      </c>
      <c r="F63" s="39">
        <f t="shared" si="4"/>
        <v>0</v>
      </c>
      <c r="G63" s="14"/>
    </row>
    <row r="64" spans="2:7" ht="14.4" x14ac:dyDescent="0.3">
      <c r="B64" s="12"/>
      <c r="C64" s="24" t="s">
        <v>67</v>
      </c>
      <c r="D64" s="53"/>
      <c r="E64" s="39">
        <v>6</v>
      </c>
      <c r="F64" s="39">
        <f t="shared" si="4"/>
        <v>0</v>
      </c>
      <c r="G64" s="14"/>
    </row>
    <row r="65" spans="2:7" ht="14.4" x14ac:dyDescent="0.3">
      <c r="B65" s="12"/>
      <c r="C65" s="23" t="s">
        <v>68</v>
      </c>
      <c r="D65" s="52"/>
      <c r="E65" s="38">
        <v>1</v>
      </c>
      <c r="F65" s="38">
        <f t="shared" si="4"/>
        <v>0</v>
      </c>
      <c r="G65" s="14"/>
    </row>
    <row r="66" spans="2:7" ht="14.4" x14ac:dyDescent="0.3">
      <c r="B66" s="12"/>
      <c r="C66" s="23" t="s">
        <v>69</v>
      </c>
      <c r="D66" s="52"/>
      <c r="E66" s="38">
        <v>2</v>
      </c>
      <c r="F66" s="38">
        <f t="shared" si="4"/>
        <v>0</v>
      </c>
      <c r="G66" s="14"/>
    </row>
    <row r="67" spans="2:7" ht="14.4" x14ac:dyDescent="0.3">
      <c r="B67" s="12"/>
      <c r="C67" s="24" t="s">
        <v>70</v>
      </c>
      <c r="D67" s="53"/>
      <c r="E67" s="39">
        <v>2</v>
      </c>
      <c r="F67" s="39">
        <f t="shared" si="4"/>
        <v>0</v>
      </c>
      <c r="G67" s="14"/>
    </row>
    <row r="68" spans="2:7" ht="14.4" x14ac:dyDescent="0.3">
      <c r="B68" s="12"/>
      <c r="C68" s="24" t="s">
        <v>71</v>
      </c>
      <c r="D68" s="53"/>
      <c r="E68" s="39">
        <v>6</v>
      </c>
      <c r="F68" s="39">
        <f t="shared" si="4"/>
        <v>0</v>
      </c>
      <c r="G68" s="14"/>
    </row>
    <row r="69" spans="2:7" ht="14.4" x14ac:dyDescent="0.3">
      <c r="B69" s="12"/>
      <c r="C69" s="23" t="s">
        <v>72</v>
      </c>
      <c r="D69" s="52"/>
      <c r="E69" s="38">
        <v>2</v>
      </c>
      <c r="F69" s="38">
        <f t="shared" si="4"/>
        <v>0</v>
      </c>
      <c r="G69" s="14"/>
    </row>
    <row r="70" spans="2:7" ht="14.4" x14ac:dyDescent="0.3">
      <c r="B70" s="12"/>
      <c r="C70" s="23" t="s">
        <v>73</v>
      </c>
      <c r="D70" s="52"/>
      <c r="E70" s="38">
        <v>6</v>
      </c>
      <c r="F70" s="38">
        <f t="shared" si="4"/>
        <v>0</v>
      </c>
      <c r="G70" s="14"/>
    </row>
    <row r="71" spans="2:7" ht="14.4" x14ac:dyDescent="0.3">
      <c r="B71" s="12"/>
      <c r="C71" s="63" t="s">
        <v>16</v>
      </c>
      <c r="D71" s="64"/>
      <c r="E71" s="65"/>
      <c r="F71" s="42">
        <f>SUM(F59:F70)</f>
        <v>0</v>
      </c>
      <c r="G71" s="14"/>
    </row>
    <row r="72" spans="2:7" ht="14.4" x14ac:dyDescent="0.3">
      <c r="B72" s="12"/>
      <c r="C72" s="66"/>
      <c r="D72" s="67"/>
      <c r="E72" s="68"/>
      <c r="F72" s="43">
        <f>IF(F71&gt;=20,20,F71)</f>
        <v>0</v>
      </c>
      <c r="G72" s="14"/>
    </row>
    <row r="73" spans="2:7" ht="14.4" x14ac:dyDescent="0.3">
      <c r="B73" s="12"/>
      <c r="C73" s="33"/>
      <c r="D73" s="33"/>
      <c r="E73" s="34"/>
      <c r="F73" s="33"/>
      <c r="G73" s="14"/>
    </row>
    <row r="74" spans="2:7" x14ac:dyDescent="0.25">
      <c r="B74" s="12"/>
      <c r="C74" s="62" t="s">
        <v>74</v>
      </c>
      <c r="D74" s="62"/>
      <c r="E74" s="62"/>
      <c r="F74" s="62"/>
      <c r="G74" s="14"/>
    </row>
    <row r="75" spans="2:7" ht="28.8" x14ac:dyDescent="0.25">
      <c r="B75" s="12"/>
      <c r="C75" s="36" t="s">
        <v>14</v>
      </c>
      <c r="D75" s="37" t="s">
        <v>75</v>
      </c>
      <c r="E75" s="37" t="s">
        <v>15</v>
      </c>
      <c r="F75" s="37" t="s">
        <v>16</v>
      </c>
      <c r="G75" s="14"/>
    </row>
    <row r="76" spans="2:7" ht="14.4" x14ac:dyDescent="0.3">
      <c r="B76" s="12"/>
      <c r="C76" s="23" t="s">
        <v>76</v>
      </c>
      <c r="D76" s="52"/>
      <c r="E76" s="38">
        <v>3</v>
      </c>
      <c r="F76" s="38">
        <f>E76*D76</f>
        <v>0</v>
      </c>
      <c r="G76" s="14"/>
    </row>
    <row r="77" spans="2:7" ht="14.4" x14ac:dyDescent="0.3">
      <c r="B77" s="12"/>
      <c r="C77" s="23" t="s">
        <v>77</v>
      </c>
      <c r="D77" s="52"/>
      <c r="E77" s="38">
        <v>6</v>
      </c>
      <c r="F77" s="38">
        <f t="shared" ref="F77:F84" si="5">E77*D77</f>
        <v>0</v>
      </c>
      <c r="G77" s="14"/>
    </row>
    <row r="78" spans="2:7" ht="14.4" x14ac:dyDescent="0.3">
      <c r="B78" s="12"/>
      <c r="C78" s="23" t="s">
        <v>78</v>
      </c>
      <c r="D78" s="52"/>
      <c r="E78" s="38">
        <v>9</v>
      </c>
      <c r="F78" s="38">
        <f t="shared" si="5"/>
        <v>0</v>
      </c>
      <c r="G78" s="14"/>
    </row>
    <row r="79" spans="2:7" ht="14.4" x14ac:dyDescent="0.3">
      <c r="B79" s="12"/>
      <c r="C79" s="24" t="s">
        <v>79</v>
      </c>
      <c r="D79" s="53"/>
      <c r="E79" s="39">
        <v>2</v>
      </c>
      <c r="F79" s="39">
        <f t="shared" si="5"/>
        <v>0</v>
      </c>
      <c r="G79" s="14"/>
    </row>
    <row r="80" spans="2:7" ht="14.4" x14ac:dyDescent="0.3">
      <c r="B80" s="12"/>
      <c r="C80" s="24" t="s">
        <v>80</v>
      </c>
      <c r="D80" s="53"/>
      <c r="E80" s="39">
        <v>5</v>
      </c>
      <c r="F80" s="39">
        <f t="shared" si="5"/>
        <v>0</v>
      </c>
      <c r="G80" s="14"/>
    </row>
    <row r="81" spans="2:7" ht="14.4" x14ac:dyDescent="0.3">
      <c r="B81" s="12"/>
      <c r="C81" s="24" t="s">
        <v>81</v>
      </c>
      <c r="D81" s="53"/>
      <c r="E81" s="39">
        <v>8</v>
      </c>
      <c r="F81" s="39">
        <f t="shared" si="5"/>
        <v>0</v>
      </c>
      <c r="G81" s="14"/>
    </row>
    <row r="82" spans="2:7" ht="14.4" x14ac:dyDescent="0.3">
      <c r="B82" s="12"/>
      <c r="C82" s="23" t="s">
        <v>82</v>
      </c>
      <c r="D82" s="52"/>
      <c r="E82" s="38">
        <v>1</v>
      </c>
      <c r="F82" s="38">
        <f t="shared" si="5"/>
        <v>0</v>
      </c>
      <c r="G82" s="14"/>
    </row>
    <row r="83" spans="2:7" ht="14.4" x14ac:dyDescent="0.3">
      <c r="B83" s="12"/>
      <c r="C83" s="23" t="s">
        <v>83</v>
      </c>
      <c r="D83" s="52"/>
      <c r="E83" s="38">
        <v>4</v>
      </c>
      <c r="F83" s="38">
        <f t="shared" si="5"/>
        <v>0</v>
      </c>
      <c r="G83" s="14"/>
    </row>
    <row r="84" spans="2:7" ht="14.4" x14ac:dyDescent="0.3">
      <c r="B84" s="12"/>
      <c r="C84" s="23" t="s">
        <v>84</v>
      </c>
      <c r="D84" s="52"/>
      <c r="E84" s="38">
        <v>7</v>
      </c>
      <c r="F84" s="38">
        <f t="shared" si="5"/>
        <v>0</v>
      </c>
      <c r="G84" s="14"/>
    </row>
    <row r="85" spans="2:7" ht="14.4" x14ac:dyDescent="0.3">
      <c r="B85" s="12"/>
      <c r="C85" s="63" t="s">
        <v>16</v>
      </c>
      <c r="D85" s="64"/>
      <c r="E85" s="65"/>
      <c r="F85" s="42">
        <f>SUM(F76:F84)</f>
        <v>0</v>
      </c>
      <c r="G85" s="14"/>
    </row>
    <row r="86" spans="2:7" ht="14.4" x14ac:dyDescent="0.3">
      <c r="B86" s="12"/>
      <c r="C86" s="66"/>
      <c r="D86" s="67"/>
      <c r="E86" s="68"/>
      <c r="F86" s="43">
        <f>IF(F85&gt;=20,20,F85)</f>
        <v>0</v>
      </c>
      <c r="G86" s="14"/>
    </row>
    <row r="87" spans="2:7" ht="14.4" x14ac:dyDescent="0.3">
      <c r="B87" s="12"/>
      <c r="C87" s="50"/>
      <c r="D87" s="33"/>
      <c r="E87" s="34"/>
      <c r="F87" s="51"/>
      <c r="G87" s="14"/>
    </row>
    <row r="88" spans="2:7" x14ac:dyDescent="0.25">
      <c r="B88" s="12"/>
      <c r="C88" s="62" t="s">
        <v>85</v>
      </c>
      <c r="D88" s="62"/>
      <c r="E88" s="62"/>
      <c r="F88" s="62"/>
      <c r="G88" s="14"/>
    </row>
    <row r="89" spans="2:7" ht="28.8" x14ac:dyDescent="0.25">
      <c r="B89" s="12"/>
      <c r="C89" s="36" t="s">
        <v>14</v>
      </c>
      <c r="D89" s="37" t="s">
        <v>86</v>
      </c>
      <c r="E89" s="37" t="s">
        <v>15</v>
      </c>
      <c r="F89" s="37" t="s">
        <v>16</v>
      </c>
      <c r="G89" s="14"/>
    </row>
    <row r="90" spans="2:7" ht="14.4" x14ac:dyDescent="0.3">
      <c r="B90" s="12"/>
      <c r="C90" s="23" t="s">
        <v>87</v>
      </c>
      <c r="D90" s="52"/>
      <c r="E90" s="38">
        <v>8</v>
      </c>
      <c r="F90" s="44">
        <f>E90*D90</f>
        <v>0</v>
      </c>
      <c r="G90" s="14"/>
    </row>
    <row r="91" spans="2:7" ht="14.4" x14ac:dyDescent="0.3">
      <c r="B91" s="12"/>
      <c r="C91" s="45" t="s">
        <v>88</v>
      </c>
      <c r="D91" s="53"/>
      <c r="E91" s="39">
        <v>6</v>
      </c>
      <c r="F91" s="46">
        <f t="shared" ref="F91:F95" si="6">E91*D91</f>
        <v>0</v>
      </c>
      <c r="G91" s="14"/>
    </row>
    <row r="92" spans="2:7" ht="14.4" x14ac:dyDescent="0.3">
      <c r="B92" s="12"/>
      <c r="C92" s="23" t="s">
        <v>89</v>
      </c>
      <c r="D92" s="52"/>
      <c r="E92" s="38">
        <v>7</v>
      </c>
      <c r="F92" s="44">
        <f t="shared" si="6"/>
        <v>0</v>
      </c>
      <c r="G92" s="14"/>
    </row>
    <row r="93" spans="2:7" ht="14.4" x14ac:dyDescent="0.3">
      <c r="B93" s="12"/>
      <c r="C93" s="24" t="s">
        <v>90</v>
      </c>
      <c r="D93" s="53"/>
      <c r="E93" s="39">
        <v>7</v>
      </c>
      <c r="F93" s="46">
        <f t="shared" si="6"/>
        <v>0</v>
      </c>
      <c r="G93" s="14"/>
    </row>
    <row r="94" spans="2:7" ht="14.4" x14ac:dyDescent="0.3">
      <c r="B94" s="12"/>
      <c r="C94" s="23" t="s">
        <v>91</v>
      </c>
      <c r="D94" s="52"/>
      <c r="E94" s="38">
        <v>8</v>
      </c>
      <c r="F94" s="44">
        <f t="shared" si="6"/>
        <v>0</v>
      </c>
      <c r="G94" s="14"/>
    </row>
    <row r="95" spans="2:7" ht="14.4" x14ac:dyDescent="0.3">
      <c r="B95" s="12"/>
      <c r="C95" s="24" t="s">
        <v>92</v>
      </c>
      <c r="D95" s="53"/>
      <c r="E95" s="39">
        <v>7</v>
      </c>
      <c r="F95" s="46">
        <f t="shared" si="6"/>
        <v>0</v>
      </c>
      <c r="G95" s="14"/>
    </row>
    <row r="96" spans="2:7" ht="14.4" x14ac:dyDescent="0.3">
      <c r="B96" s="12"/>
      <c r="C96" s="23" t="s">
        <v>93</v>
      </c>
      <c r="D96" s="52"/>
      <c r="E96" s="38">
        <v>7</v>
      </c>
      <c r="F96" s="44">
        <f>E96*D96</f>
        <v>0</v>
      </c>
      <c r="G96" s="14"/>
    </row>
    <row r="97" spans="2:7" ht="14.4" x14ac:dyDescent="0.3">
      <c r="B97" s="12"/>
      <c r="C97" s="63" t="s">
        <v>16</v>
      </c>
      <c r="D97" s="64"/>
      <c r="E97" s="65"/>
      <c r="F97" s="42">
        <f>SUM(F90:F96)</f>
        <v>0</v>
      </c>
      <c r="G97" s="14"/>
    </row>
    <row r="98" spans="2:7" ht="14.4" x14ac:dyDescent="0.3">
      <c r="B98" s="12"/>
      <c r="C98" s="66"/>
      <c r="D98" s="67"/>
      <c r="E98" s="68"/>
      <c r="F98" s="43">
        <f>IF(F97&gt;=20,20,F97)</f>
        <v>0</v>
      </c>
      <c r="G98" s="14"/>
    </row>
    <row r="99" spans="2:7" ht="14.4" x14ac:dyDescent="0.3">
      <c r="B99" s="12"/>
      <c r="C99" s="33"/>
      <c r="D99" s="33"/>
      <c r="E99" s="34"/>
      <c r="F99" s="33"/>
      <c r="G99" s="14"/>
    </row>
    <row r="100" spans="2:7" ht="14.4" x14ac:dyDescent="0.3">
      <c r="B100" s="12"/>
      <c r="C100" s="47" t="s">
        <v>17</v>
      </c>
      <c r="D100" s="48"/>
      <c r="E100" s="49"/>
      <c r="F100" s="35">
        <f>SUM(F18,F25,F35,F46,F55,F72,F86,F98)</f>
        <v>0</v>
      </c>
      <c r="G100" s="14"/>
    </row>
    <row r="101" spans="2:7" ht="14.4" thickBot="1" x14ac:dyDescent="0.3">
      <c r="B101" s="20"/>
      <c r="C101" s="21"/>
      <c r="D101" s="21"/>
      <c r="E101" s="21"/>
      <c r="F101" s="21"/>
      <c r="G101" s="22"/>
    </row>
  </sheetData>
  <sheetProtection algorithmName="SHA-512" hashValue="edV7Cw44oV8xicnVJtifp/ZAzUU8uPKttKoAwAwsdU16n8DKKx26sXfbxka2sHVW+nhfmQE2g8Wc0E2/NVRdIA==" saltValue="C3a7dasMzrn2VRQZKYYCIg==" spinCount="100000" sheet="1" objects="1" scenarios="1"/>
  <mergeCells count="12">
    <mergeCell ref="C14:F14"/>
    <mergeCell ref="C3:F3"/>
    <mergeCell ref="C20:F20"/>
    <mergeCell ref="C27:F27"/>
    <mergeCell ref="C88:F88"/>
    <mergeCell ref="C97:E98"/>
    <mergeCell ref="C85:E86"/>
    <mergeCell ref="C37:F37"/>
    <mergeCell ref="C48:F48"/>
    <mergeCell ref="C57:F57"/>
    <mergeCell ref="C74:F74"/>
    <mergeCell ref="C71:E72"/>
  </mergeCell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A5573-A3A6-4EDC-8BFD-243BD66BA873}">
          <x14:formula1>
            <xm:f>LISTING!$B$2:$B$12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119"/>
  <sheetViews>
    <sheetView showGridLines="0" showRowColHeaders="0" topLeftCell="A94" zoomScale="99" zoomScaleNormal="99" workbookViewId="0">
      <selection activeCell="E27" sqref="E27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2:21" ht="40.200000000000003" customHeight="1" x14ac:dyDescent="0.25">
      <c r="B3" s="12"/>
      <c r="C3" s="77" t="s">
        <v>37</v>
      </c>
      <c r="D3" s="77"/>
      <c r="E3" s="77"/>
      <c r="F3" s="77"/>
      <c r="G3" s="77"/>
      <c r="H3" s="77"/>
      <c r="I3" s="77"/>
      <c r="J3" s="77"/>
      <c r="K3" s="29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x14ac:dyDescent="0.25">
      <c r="B4" s="12"/>
      <c r="K4" s="14"/>
    </row>
    <row r="5" spans="2:21" x14ac:dyDescent="0.25">
      <c r="B5" s="12"/>
      <c r="C5" s="1" t="s">
        <v>38</v>
      </c>
      <c r="K5" s="14"/>
    </row>
    <row r="6" spans="2:21" s="3" customFormat="1" ht="25.05" customHeight="1" x14ac:dyDescent="0.3">
      <c r="B6" s="15"/>
      <c r="C6" s="54">
        <f>'SUPERVISOR''S SELF EVALUATIONS'!C6</f>
        <v>0</v>
      </c>
      <c r="E6" s="78" t="s">
        <v>95</v>
      </c>
      <c r="F6" s="78"/>
      <c r="G6" s="78"/>
      <c r="I6" s="55">
        <f>H117</f>
        <v>0</v>
      </c>
      <c r="J6" s="55"/>
      <c r="K6" s="16"/>
    </row>
    <row r="7" spans="2:21" s="2" customFormat="1" ht="18" x14ac:dyDescent="0.35">
      <c r="B7" s="17"/>
      <c r="E7" s="56"/>
      <c r="F7" s="56"/>
      <c r="G7" s="56"/>
      <c r="I7" s="57"/>
      <c r="K7" s="18"/>
    </row>
    <row r="8" spans="2:21" s="2" customFormat="1" ht="18" x14ac:dyDescent="0.35">
      <c r="B8" s="17"/>
      <c r="C8" s="2" t="s">
        <v>39</v>
      </c>
      <c r="E8" s="56"/>
      <c r="F8" s="56"/>
      <c r="G8" s="56"/>
      <c r="I8" s="57"/>
      <c r="K8" s="18"/>
    </row>
    <row r="9" spans="2:21" s="3" customFormat="1" ht="25.05" customHeight="1" x14ac:dyDescent="0.3">
      <c r="B9" s="15"/>
      <c r="C9" s="54">
        <f>'SUPERVISOR''S SELF EVALUATIONS'!C9</f>
        <v>0</v>
      </c>
      <c r="E9" s="78" t="s">
        <v>23</v>
      </c>
      <c r="F9" s="78"/>
      <c r="G9" s="78"/>
      <c r="I9" s="55">
        <f>I117</f>
        <v>0</v>
      </c>
      <c r="J9" s="55"/>
      <c r="K9" s="16"/>
    </row>
    <row r="10" spans="2:21" s="2" customFormat="1" ht="18" x14ac:dyDescent="0.35">
      <c r="B10" s="17"/>
      <c r="E10" s="56"/>
      <c r="F10" s="56"/>
      <c r="G10" s="56"/>
      <c r="I10" s="57"/>
      <c r="K10" s="18"/>
    </row>
    <row r="11" spans="2:21" s="2" customFormat="1" ht="18" x14ac:dyDescent="0.35">
      <c r="B11" s="17"/>
      <c r="C11" s="2" t="s">
        <v>0</v>
      </c>
      <c r="E11" s="56"/>
      <c r="F11" s="56"/>
      <c r="G11" s="56"/>
      <c r="I11" s="57"/>
      <c r="K11" s="18"/>
    </row>
    <row r="12" spans="2:21" s="3" customFormat="1" ht="25.05" customHeight="1" x14ac:dyDescent="0.3">
      <c r="B12" s="15"/>
      <c r="C12" s="54">
        <f>'SUPERVISOR''S SELF EVALUATIONS'!C12</f>
        <v>0</v>
      </c>
      <c r="E12" s="78" t="s">
        <v>24</v>
      </c>
      <c r="F12" s="78"/>
      <c r="G12" s="78"/>
      <c r="I12" s="55">
        <f>J117</f>
        <v>0</v>
      </c>
      <c r="J12" s="55"/>
      <c r="K12" s="16"/>
    </row>
    <row r="13" spans="2:21" s="2" customFormat="1" x14ac:dyDescent="0.3">
      <c r="B13" s="17"/>
      <c r="E13" s="56"/>
      <c r="F13" s="56"/>
      <c r="G13" s="56"/>
      <c r="K13" s="18"/>
    </row>
    <row r="14" spans="2:21" s="2" customFormat="1" x14ac:dyDescent="0.3">
      <c r="B14" s="17"/>
      <c r="E14" s="74" t="s">
        <v>25</v>
      </c>
      <c r="F14" s="74"/>
      <c r="G14" s="74"/>
      <c r="H14" s="74"/>
      <c r="I14" s="74"/>
      <c r="K14" s="18"/>
    </row>
    <row r="15" spans="2:21" s="3" customFormat="1" ht="25.05" customHeight="1" x14ac:dyDescent="0.3">
      <c r="B15" s="15"/>
      <c r="C15" s="54"/>
      <c r="E15" s="75"/>
      <c r="F15" s="75"/>
      <c r="G15" s="75"/>
      <c r="H15" s="75"/>
      <c r="I15" s="75"/>
      <c r="J15" s="75"/>
      <c r="K15" s="16"/>
    </row>
    <row r="16" spans="2:21" s="3" customFormat="1" ht="25.05" customHeight="1" x14ac:dyDescent="0.3">
      <c r="B16" s="15"/>
      <c r="C16" s="80"/>
      <c r="D16" s="80"/>
      <c r="E16" s="80"/>
      <c r="F16" s="80"/>
      <c r="G16" s="80"/>
      <c r="H16" s="80"/>
      <c r="I16" s="80"/>
      <c r="J16" s="80"/>
      <c r="K16" s="16"/>
    </row>
    <row r="17" spans="2:11" s="3" customFormat="1" ht="25.05" customHeight="1" x14ac:dyDescent="0.3">
      <c r="B17" s="15"/>
      <c r="C17" s="79" t="s">
        <v>26</v>
      </c>
      <c r="D17" s="79"/>
      <c r="E17" s="79"/>
      <c r="F17" s="79"/>
      <c r="G17" s="79"/>
      <c r="H17" s="79"/>
      <c r="I17" s="79"/>
      <c r="K17" s="16"/>
    </row>
    <row r="18" spans="2:11" s="3" customFormat="1" ht="25.05" customHeight="1" x14ac:dyDescent="0.3">
      <c r="B18" s="15"/>
      <c r="C18" s="76"/>
      <c r="D18" s="76"/>
      <c r="E18" s="76"/>
      <c r="F18" s="76"/>
      <c r="G18" s="76"/>
      <c r="H18" s="76"/>
      <c r="I18" s="76"/>
      <c r="J18" s="76"/>
      <c r="K18" s="16"/>
    </row>
    <row r="19" spans="2:11" s="3" customFormat="1" ht="25.05" customHeight="1" x14ac:dyDescent="0.3">
      <c r="B19" s="15"/>
      <c r="C19" s="76"/>
      <c r="D19" s="76"/>
      <c r="E19" s="76"/>
      <c r="F19" s="76"/>
      <c r="G19" s="76"/>
      <c r="H19" s="76"/>
      <c r="I19" s="76"/>
      <c r="J19" s="76"/>
      <c r="K19" s="16"/>
    </row>
    <row r="20" spans="2:11" s="3" customFormat="1" ht="25.05" customHeight="1" x14ac:dyDescent="0.3">
      <c r="B20" s="15"/>
      <c r="C20" s="76"/>
      <c r="D20" s="76"/>
      <c r="E20" s="76"/>
      <c r="F20" s="76"/>
      <c r="G20" s="76"/>
      <c r="H20" s="76"/>
      <c r="I20" s="76"/>
      <c r="J20" s="76"/>
      <c r="K20" s="16"/>
    </row>
    <row r="21" spans="2:11" s="3" customFormat="1" ht="25.05" customHeight="1" x14ac:dyDescent="0.3">
      <c r="B21" s="15"/>
      <c r="C21" s="76"/>
      <c r="D21" s="76"/>
      <c r="E21" s="76"/>
      <c r="F21" s="76"/>
      <c r="G21" s="76"/>
      <c r="H21" s="76"/>
      <c r="I21" s="76"/>
      <c r="J21" s="76"/>
      <c r="K21" s="16"/>
    </row>
    <row r="22" spans="2:11" x14ac:dyDescent="0.25">
      <c r="B22" s="12"/>
      <c r="K22" s="14"/>
    </row>
    <row r="23" spans="2:11" ht="14.4" x14ac:dyDescent="0.3">
      <c r="B23" s="12"/>
      <c r="C23" s="71" t="s">
        <v>40</v>
      </c>
      <c r="D23" s="71"/>
      <c r="E23" s="71"/>
      <c r="F23" s="71"/>
      <c r="G23" s="71"/>
      <c r="H23" s="71"/>
      <c r="I23" s="71"/>
      <c r="J23" s="71"/>
      <c r="K23" s="14"/>
    </row>
    <row r="24" spans="2:11" ht="28.2" customHeight="1" x14ac:dyDescent="0.25">
      <c r="B24" s="12"/>
      <c r="C24" s="72" t="s">
        <v>14</v>
      </c>
      <c r="D24" s="73" t="s">
        <v>41</v>
      </c>
      <c r="E24" s="73"/>
      <c r="F24" s="73"/>
      <c r="G24" s="73" t="s">
        <v>15</v>
      </c>
      <c r="H24" s="73" t="s">
        <v>16</v>
      </c>
      <c r="I24" s="73"/>
      <c r="J24" s="73"/>
      <c r="K24" s="14"/>
    </row>
    <row r="25" spans="2:11" ht="28.2" customHeight="1" x14ac:dyDescent="0.25">
      <c r="B25" s="12"/>
      <c r="C25" s="72"/>
      <c r="D25" s="5" t="s">
        <v>94</v>
      </c>
      <c r="E25" s="5" t="s">
        <v>19</v>
      </c>
      <c r="F25" s="5" t="s">
        <v>20</v>
      </c>
      <c r="G25" s="73"/>
      <c r="H25" s="5" t="s">
        <v>18</v>
      </c>
      <c r="I25" s="5" t="s">
        <v>19</v>
      </c>
      <c r="J25" s="5" t="s">
        <v>20</v>
      </c>
      <c r="K25" s="14"/>
    </row>
    <row r="26" spans="2:11" ht="15" x14ac:dyDescent="0.3">
      <c r="B26" s="12"/>
      <c r="C26" s="23" t="s">
        <v>42</v>
      </c>
      <c r="D26" s="26">
        <f>'SUPERVISOR''S SELF EVALUATIONS'!D16</f>
        <v>0</v>
      </c>
      <c r="E26" s="30"/>
      <c r="F26" s="26"/>
      <c r="G26" s="26">
        <v>3</v>
      </c>
      <c r="H26" s="26">
        <f>D26*G26</f>
        <v>0</v>
      </c>
      <c r="I26" s="26">
        <f>E26*G26</f>
        <v>0</v>
      </c>
      <c r="J26" s="26">
        <f>F26*G26</f>
        <v>0</v>
      </c>
      <c r="K26" s="14"/>
    </row>
    <row r="27" spans="2:11" ht="15" x14ac:dyDescent="0.3">
      <c r="B27" s="12"/>
      <c r="C27" s="24" t="s">
        <v>43</v>
      </c>
      <c r="D27" s="27">
        <f>'SUPERVISOR''S SELF EVALUATIONS'!D17</f>
        <v>0</v>
      </c>
      <c r="E27" s="31"/>
      <c r="F27" s="27"/>
      <c r="G27" s="27">
        <v>5</v>
      </c>
      <c r="H27" s="27">
        <f>D27*G27</f>
        <v>0</v>
      </c>
      <c r="I27" s="27">
        <f>E27*G27</f>
        <v>0</v>
      </c>
      <c r="J27" s="27">
        <f>F27*G27</f>
        <v>0</v>
      </c>
      <c r="K27" s="14"/>
    </row>
    <row r="28" spans="2:11" ht="14.4" x14ac:dyDescent="0.3">
      <c r="B28" s="12"/>
      <c r="C28" s="6" t="s">
        <v>16</v>
      </c>
      <c r="D28" s="25"/>
      <c r="E28" s="25"/>
      <c r="F28" s="25"/>
      <c r="G28" s="41"/>
      <c r="H28" s="28">
        <f>SUM(H26:H27)</f>
        <v>0</v>
      </c>
      <c r="I28" s="28">
        <f t="shared" ref="I28:J28" si="0">SUM(I26:I27)</f>
        <v>0</v>
      </c>
      <c r="J28" s="28">
        <f t="shared" si="0"/>
        <v>0</v>
      </c>
      <c r="K28" s="14"/>
    </row>
    <row r="29" spans="2:11" x14ac:dyDescent="0.25">
      <c r="B29" s="12"/>
      <c r="K29" s="14"/>
    </row>
    <row r="30" spans="2:11" ht="14.4" x14ac:dyDescent="0.3">
      <c r="B30" s="12"/>
      <c r="C30" s="71" t="s">
        <v>27</v>
      </c>
      <c r="D30" s="71"/>
      <c r="E30" s="71"/>
      <c r="F30" s="71"/>
      <c r="G30" s="71"/>
      <c r="H30" s="71"/>
      <c r="I30" s="71"/>
      <c r="J30" s="71"/>
      <c r="K30" s="14"/>
    </row>
    <row r="31" spans="2:11" ht="14.4" x14ac:dyDescent="0.25">
      <c r="B31" s="12"/>
      <c r="C31" s="72" t="s">
        <v>14</v>
      </c>
      <c r="D31" s="73" t="s">
        <v>41</v>
      </c>
      <c r="E31" s="73"/>
      <c r="F31" s="73"/>
      <c r="G31" s="73" t="s">
        <v>15</v>
      </c>
      <c r="H31" s="73" t="s">
        <v>16</v>
      </c>
      <c r="I31" s="73"/>
      <c r="J31" s="73"/>
      <c r="K31" s="14"/>
    </row>
    <row r="32" spans="2:11" ht="28.8" x14ac:dyDescent="0.25">
      <c r="B32" s="12"/>
      <c r="C32" s="72"/>
      <c r="D32" s="5" t="s">
        <v>94</v>
      </c>
      <c r="E32" s="5" t="s">
        <v>19</v>
      </c>
      <c r="F32" s="5" t="s">
        <v>20</v>
      </c>
      <c r="G32" s="73"/>
      <c r="H32" s="5" t="s">
        <v>18</v>
      </c>
      <c r="I32" s="5" t="s">
        <v>19</v>
      </c>
      <c r="J32" s="5" t="s">
        <v>20</v>
      </c>
      <c r="K32" s="14"/>
    </row>
    <row r="33" spans="2:11" ht="15" x14ac:dyDescent="0.3">
      <c r="B33" s="12"/>
      <c r="C33" s="23" t="s">
        <v>28</v>
      </c>
      <c r="D33" s="26">
        <f>'SUPERVISOR''S SELF EVALUATIONS'!D22</f>
        <v>0</v>
      </c>
      <c r="E33" s="30"/>
      <c r="F33" s="26"/>
      <c r="G33" s="26">
        <v>7</v>
      </c>
      <c r="H33" s="26">
        <f>D33*G33</f>
        <v>0</v>
      </c>
      <c r="I33" s="26">
        <f>E33*G33</f>
        <v>0</v>
      </c>
      <c r="J33" s="26">
        <f>F33*G33</f>
        <v>0</v>
      </c>
      <c r="K33" s="14"/>
    </row>
    <row r="34" spans="2:11" ht="15" x14ac:dyDescent="0.3">
      <c r="B34" s="12"/>
      <c r="C34" s="24" t="s">
        <v>29</v>
      </c>
      <c r="D34" s="27">
        <f>'SUPERVISOR''S SELF EVALUATIONS'!D23</f>
        <v>0</v>
      </c>
      <c r="E34" s="31"/>
      <c r="F34" s="27"/>
      <c r="G34" s="27">
        <v>4</v>
      </c>
      <c r="H34" s="27">
        <f t="shared" ref="H34:H35" si="1">D34*G34</f>
        <v>0</v>
      </c>
      <c r="I34" s="27">
        <f t="shared" ref="I34:I35" si="2">E34*G34</f>
        <v>0</v>
      </c>
      <c r="J34" s="27">
        <f t="shared" ref="J34:J35" si="3">F34*G34</f>
        <v>0</v>
      </c>
      <c r="K34" s="14"/>
    </row>
    <row r="35" spans="2:11" ht="15" x14ac:dyDescent="0.3">
      <c r="B35" s="12"/>
      <c r="C35" s="23" t="s">
        <v>30</v>
      </c>
      <c r="D35" s="26">
        <f>'SUPERVISOR''S SELF EVALUATIONS'!D24</f>
        <v>0</v>
      </c>
      <c r="E35" s="30"/>
      <c r="F35" s="26"/>
      <c r="G35" s="26">
        <v>3</v>
      </c>
      <c r="H35" s="26">
        <f t="shared" si="1"/>
        <v>0</v>
      </c>
      <c r="I35" s="26">
        <f t="shared" si="2"/>
        <v>0</v>
      </c>
      <c r="J35" s="26">
        <f t="shared" si="3"/>
        <v>0</v>
      </c>
      <c r="K35" s="14"/>
    </row>
    <row r="36" spans="2:11" ht="14.4" x14ac:dyDescent="0.3">
      <c r="B36" s="12"/>
      <c r="C36" s="6" t="s">
        <v>16</v>
      </c>
      <c r="D36" s="25"/>
      <c r="E36" s="25"/>
      <c r="F36" s="25"/>
      <c r="G36" s="25"/>
      <c r="H36" s="28">
        <f>SUM(H33:H35)</f>
        <v>0</v>
      </c>
      <c r="I36" s="28">
        <f t="shared" ref="I36:J36" si="4">SUM(I33:I35)</f>
        <v>0</v>
      </c>
      <c r="J36" s="28">
        <f t="shared" si="4"/>
        <v>0</v>
      </c>
      <c r="K36" s="14"/>
    </row>
    <row r="37" spans="2:11" x14ac:dyDescent="0.25">
      <c r="B37" s="12"/>
      <c r="K37" s="14"/>
    </row>
    <row r="38" spans="2:11" ht="14.4" x14ac:dyDescent="0.3">
      <c r="B38" s="12"/>
      <c r="C38" s="71" t="s">
        <v>44</v>
      </c>
      <c r="D38" s="71"/>
      <c r="E38" s="71"/>
      <c r="F38" s="71"/>
      <c r="G38" s="71"/>
      <c r="H38" s="71"/>
      <c r="I38" s="71"/>
      <c r="J38" s="71"/>
      <c r="K38" s="14"/>
    </row>
    <row r="39" spans="2:11" ht="14.4" x14ac:dyDescent="0.25">
      <c r="B39" s="12"/>
      <c r="C39" s="72" t="s">
        <v>14</v>
      </c>
      <c r="D39" s="73" t="s">
        <v>41</v>
      </c>
      <c r="E39" s="73"/>
      <c r="F39" s="73"/>
      <c r="G39" s="73" t="s">
        <v>15</v>
      </c>
      <c r="H39" s="73" t="s">
        <v>16</v>
      </c>
      <c r="I39" s="73"/>
      <c r="J39" s="73"/>
      <c r="K39" s="14"/>
    </row>
    <row r="40" spans="2:11" ht="28.8" x14ac:dyDescent="0.25">
      <c r="B40" s="12"/>
      <c r="C40" s="72"/>
      <c r="D40" s="5" t="s">
        <v>94</v>
      </c>
      <c r="E40" s="5" t="s">
        <v>19</v>
      </c>
      <c r="F40" s="5" t="s">
        <v>20</v>
      </c>
      <c r="G40" s="73"/>
      <c r="H40" s="5" t="s">
        <v>18</v>
      </c>
      <c r="I40" s="5" t="s">
        <v>19</v>
      </c>
      <c r="J40" s="5" t="s">
        <v>20</v>
      </c>
      <c r="K40" s="14"/>
    </row>
    <row r="41" spans="2:11" ht="15" x14ac:dyDescent="0.3">
      <c r="B41" s="12"/>
      <c r="C41" s="23" t="s">
        <v>31</v>
      </c>
      <c r="D41" s="26">
        <f>'SUPERVISOR''S SELF EVALUATIONS'!D29</f>
        <v>0</v>
      </c>
      <c r="E41" s="30"/>
      <c r="F41" s="26"/>
      <c r="G41" s="26">
        <v>5</v>
      </c>
      <c r="H41" s="26">
        <f>D41*G41</f>
        <v>0</v>
      </c>
      <c r="I41" s="26">
        <f>E41*G41</f>
        <v>0</v>
      </c>
      <c r="J41" s="26">
        <f>F41*G41</f>
        <v>0</v>
      </c>
      <c r="K41" s="14"/>
    </row>
    <row r="42" spans="2:11" ht="15" x14ac:dyDescent="0.3">
      <c r="B42" s="12"/>
      <c r="C42" s="23" t="s">
        <v>32</v>
      </c>
      <c r="D42" s="26">
        <f>'SUPERVISOR''S SELF EVALUATIONS'!D30</f>
        <v>0</v>
      </c>
      <c r="E42" s="30"/>
      <c r="F42" s="26"/>
      <c r="G42" s="26">
        <v>4</v>
      </c>
      <c r="H42" s="26">
        <f t="shared" ref="H42:H46" si="5">D42*G42</f>
        <v>0</v>
      </c>
      <c r="I42" s="26">
        <f t="shared" ref="I42:I46" si="6">E42*G42</f>
        <v>0</v>
      </c>
      <c r="J42" s="26">
        <f t="shared" ref="J42:J46" si="7">F42*G42</f>
        <v>0</v>
      </c>
      <c r="K42" s="14"/>
    </row>
    <row r="43" spans="2:11" ht="15" x14ac:dyDescent="0.3">
      <c r="B43" s="12"/>
      <c r="C43" s="23" t="s">
        <v>33</v>
      </c>
      <c r="D43" s="26">
        <f>'SUPERVISOR''S SELF EVALUATIONS'!D31</f>
        <v>0</v>
      </c>
      <c r="E43" s="30"/>
      <c r="F43" s="26"/>
      <c r="G43" s="26">
        <v>3</v>
      </c>
      <c r="H43" s="26">
        <f t="shared" si="5"/>
        <v>0</v>
      </c>
      <c r="I43" s="26">
        <f t="shared" si="6"/>
        <v>0</v>
      </c>
      <c r="J43" s="26">
        <f t="shared" si="7"/>
        <v>0</v>
      </c>
      <c r="K43" s="14"/>
    </row>
    <row r="44" spans="2:11" ht="15" x14ac:dyDescent="0.3">
      <c r="B44" s="12"/>
      <c r="C44" s="24" t="s">
        <v>34</v>
      </c>
      <c r="D44" s="27">
        <f>'SUPERVISOR''S SELF EVALUATIONS'!D32</f>
        <v>0</v>
      </c>
      <c r="E44" s="31"/>
      <c r="F44" s="27"/>
      <c r="G44" s="27">
        <v>5</v>
      </c>
      <c r="H44" s="27">
        <f t="shared" si="5"/>
        <v>0</v>
      </c>
      <c r="I44" s="27">
        <f t="shared" si="6"/>
        <v>0</v>
      </c>
      <c r="J44" s="27">
        <f t="shared" si="7"/>
        <v>0</v>
      </c>
      <c r="K44" s="14"/>
    </row>
    <row r="45" spans="2:11" ht="15" x14ac:dyDescent="0.3">
      <c r="B45" s="12"/>
      <c r="C45" s="24" t="s">
        <v>35</v>
      </c>
      <c r="D45" s="27">
        <f>'SUPERVISOR''S SELF EVALUATIONS'!D33</f>
        <v>0</v>
      </c>
      <c r="E45" s="31"/>
      <c r="F45" s="27"/>
      <c r="G45" s="27">
        <v>4</v>
      </c>
      <c r="H45" s="27">
        <f t="shared" si="5"/>
        <v>0</v>
      </c>
      <c r="I45" s="27">
        <f t="shared" si="6"/>
        <v>0</v>
      </c>
      <c r="J45" s="27">
        <f t="shared" si="7"/>
        <v>0</v>
      </c>
      <c r="K45" s="14"/>
    </row>
    <row r="46" spans="2:11" ht="15" x14ac:dyDescent="0.3">
      <c r="B46" s="12"/>
      <c r="C46" s="24" t="s">
        <v>36</v>
      </c>
      <c r="D46" s="27">
        <f>'SUPERVISOR''S SELF EVALUATIONS'!D34</f>
        <v>0</v>
      </c>
      <c r="E46" s="31"/>
      <c r="F46" s="27"/>
      <c r="G46" s="27">
        <v>3</v>
      </c>
      <c r="H46" s="27">
        <f t="shared" si="5"/>
        <v>0</v>
      </c>
      <c r="I46" s="27">
        <f t="shared" si="6"/>
        <v>0</v>
      </c>
      <c r="J46" s="27">
        <f t="shared" si="7"/>
        <v>0</v>
      </c>
      <c r="K46" s="14"/>
    </row>
    <row r="47" spans="2:11" ht="14.4" x14ac:dyDescent="0.3">
      <c r="B47" s="12"/>
      <c r="C47" s="6" t="s">
        <v>16</v>
      </c>
      <c r="D47" s="25"/>
      <c r="E47" s="25"/>
      <c r="F47" s="25"/>
      <c r="G47" s="25"/>
      <c r="H47" s="28">
        <f>SUM(H41:H46)</f>
        <v>0</v>
      </c>
      <c r="I47" s="28">
        <f t="shared" ref="I47" si="8">SUM(I41:I46)</f>
        <v>0</v>
      </c>
      <c r="J47" s="28">
        <f>SUM(J41:J46)</f>
        <v>0</v>
      </c>
      <c r="K47" s="14"/>
    </row>
    <row r="48" spans="2:11" x14ac:dyDescent="0.25">
      <c r="B48" s="12"/>
      <c r="K48" s="14"/>
    </row>
    <row r="49" spans="2:11" ht="14.4" x14ac:dyDescent="0.3">
      <c r="B49" s="12"/>
      <c r="C49" s="71" t="s">
        <v>45</v>
      </c>
      <c r="D49" s="71"/>
      <c r="E49" s="71"/>
      <c r="F49" s="71"/>
      <c r="G49" s="71"/>
      <c r="H49" s="71"/>
      <c r="I49" s="71"/>
      <c r="J49" s="71"/>
      <c r="K49" s="14"/>
    </row>
    <row r="50" spans="2:11" ht="14.4" x14ac:dyDescent="0.25">
      <c r="B50" s="12"/>
      <c r="C50" s="72" t="s">
        <v>14</v>
      </c>
      <c r="D50" s="73" t="s">
        <v>96</v>
      </c>
      <c r="E50" s="73"/>
      <c r="F50" s="73"/>
      <c r="G50" s="73" t="s">
        <v>15</v>
      </c>
      <c r="H50" s="73" t="s">
        <v>16</v>
      </c>
      <c r="I50" s="73"/>
      <c r="J50" s="73"/>
      <c r="K50" s="14"/>
    </row>
    <row r="51" spans="2:11" ht="28.8" x14ac:dyDescent="0.25">
      <c r="B51" s="12"/>
      <c r="C51" s="72"/>
      <c r="D51" s="5" t="s">
        <v>94</v>
      </c>
      <c r="E51" s="5" t="s">
        <v>19</v>
      </c>
      <c r="F51" s="5" t="s">
        <v>20</v>
      </c>
      <c r="G51" s="73"/>
      <c r="H51" s="5" t="s">
        <v>18</v>
      </c>
      <c r="I51" s="5" t="s">
        <v>19</v>
      </c>
      <c r="J51" s="5" t="s">
        <v>20</v>
      </c>
      <c r="K51" s="14"/>
    </row>
    <row r="52" spans="2:11" ht="15" x14ac:dyDescent="0.3">
      <c r="B52" s="12"/>
      <c r="C52" s="23" t="s">
        <v>47</v>
      </c>
      <c r="D52" s="26">
        <f>'SUPERVISOR''S SELF EVALUATIONS'!D39</f>
        <v>0</v>
      </c>
      <c r="E52" s="30"/>
      <c r="F52" s="26"/>
      <c r="G52" s="26">
        <v>8</v>
      </c>
      <c r="H52" s="26">
        <f>D52*G52</f>
        <v>0</v>
      </c>
      <c r="I52" s="26">
        <f>E52*G52</f>
        <v>0</v>
      </c>
      <c r="J52" s="26">
        <f>F52*G52</f>
        <v>0</v>
      </c>
      <c r="K52" s="14"/>
    </row>
    <row r="53" spans="2:11" ht="15" x14ac:dyDescent="0.3">
      <c r="B53" s="12"/>
      <c r="C53" s="24" t="s">
        <v>48</v>
      </c>
      <c r="D53" s="27">
        <f>'SUPERVISOR''S SELF EVALUATIONS'!D40</f>
        <v>0</v>
      </c>
      <c r="E53" s="31"/>
      <c r="F53" s="27"/>
      <c r="G53" s="27">
        <v>7</v>
      </c>
      <c r="H53" s="27">
        <f t="shared" ref="H53:H58" si="9">D53*G53</f>
        <v>0</v>
      </c>
      <c r="I53" s="27">
        <f t="shared" ref="I53:I58" si="10">E53*G53</f>
        <v>0</v>
      </c>
      <c r="J53" s="27">
        <f t="shared" ref="J53:J58" si="11">F53*G53</f>
        <v>0</v>
      </c>
      <c r="K53" s="14"/>
    </row>
    <row r="54" spans="2:11" ht="15" x14ac:dyDescent="0.3">
      <c r="B54" s="12"/>
      <c r="C54" s="23" t="s">
        <v>49</v>
      </c>
      <c r="D54" s="26">
        <f>'SUPERVISOR''S SELF EVALUATIONS'!D41</f>
        <v>0</v>
      </c>
      <c r="E54" s="30"/>
      <c r="F54" s="26"/>
      <c r="G54" s="26">
        <v>6</v>
      </c>
      <c r="H54" s="26">
        <f t="shared" si="9"/>
        <v>0</v>
      </c>
      <c r="I54" s="26">
        <f t="shared" si="10"/>
        <v>0</v>
      </c>
      <c r="J54" s="26">
        <f t="shared" si="11"/>
        <v>0</v>
      </c>
      <c r="K54" s="14"/>
    </row>
    <row r="55" spans="2:11" ht="15" x14ac:dyDescent="0.3">
      <c r="B55" s="12"/>
      <c r="C55" s="24" t="s">
        <v>50</v>
      </c>
      <c r="D55" s="27">
        <f>'SUPERVISOR''S SELF EVALUATIONS'!D42</f>
        <v>0</v>
      </c>
      <c r="E55" s="31"/>
      <c r="F55" s="27"/>
      <c r="G55" s="27">
        <v>5</v>
      </c>
      <c r="H55" s="27">
        <f t="shared" si="9"/>
        <v>0</v>
      </c>
      <c r="I55" s="27">
        <f t="shared" si="10"/>
        <v>0</v>
      </c>
      <c r="J55" s="27">
        <f t="shared" si="11"/>
        <v>0</v>
      </c>
      <c r="K55" s="14"/>
    </row>
    <row r="56" spans="2:11" ht="15" x14ac:dyDescent="0.3">
      <c r="B56" s="12"/>
      <c r="C56" s="23" t="s">
        <v>51</v>
      </c>
      <c r="D56" s="26">
        <f>'SUPERVISOR''S SELF EVALUATIONS'!D43</f>
        <v>0</v>
      </c>
      <c r="E56" s="30"/>
      <c r="F56" s="26"/>
      <c r="G56" s="26">
        <v>5</v>
      </c>
      <c r="H56" s="26">
        <f t="shared" si="9"/>
        <v>0</v>
      </c>
      <c r="I56" s="26">
        <f t="shared" si="10"/>
        <v>0</v>
      </c>
      <c r="J56" s="26">
        <f t="shared" si="11"/>
        <v>0</v>
      </c>
      <c r="K56" s="14"/>
    </row>
    <row r="57" spans="2:11" ht="15" x14ac:dyDescent="0.3">
      <c r="B57" s="12"/>
      <c r="C57" s="24" t="s">
        <v>52</v>
      </c>
      <c r="D57" s="27">
        <f>'SUPERVISOR''S SELF EVALUATIONS'!D44</f>
        <v>0</v>
      </c>
      <c r="E57" s="31"/>
      <c r="F57" s="27"/>
      <c r="G57" s="27">
        <v>3</v>
      </c>
      <c r="H57" s="27">
        <f t="shared" si="9"/>
        <v>0</v>
      </c>
      <c r="I57" s="27">
        <f t="shared" si="10"/>
        <v>0</v>
      </c>
      <c r="J57" s="27">
        <f t="shared" si="11"/>
        <v>0</v>
      </c>
      <c r="K57" s="14"/>
    </row>
    <row r="58" spans="2:11" ht="15" x14ac:dyDescent="0.3">
      <c r="B58" s="12"/>
      <c r="C58" s="23" t="s">
        <v>53</v>
      </c>
      <c r="D58" s="26">
        <f>'SUPERVISOR''S SELF EVALUATIONS'!D45</f>
        <v>0</v>
      </c>
      <c r="E58" s="30"/>
      <c r="F58" s="26"/>
      <c r="G58" s="26">
        <v>2</v>
      </c>
      <c r="H58" s="26">
        <f t="shared" si="9"/>
        <v>0</v>
      </c>
      <c r="I58" s="26">
        <f t="shared" si="10"/>
        <v>0</v>
      </c>
      <c r="J58" s="26">
        <f t="shared" si="11"/>
        <v>0</v>
      </c>
      <c r="K58" s="14"/>
    </row>
    <row r="59" spans="2:11" ht="14.4" x14ac:dyDescent="0.3">
      <c r="B59" s="12"/>
      <c r="C59" s="40" t="s">
        <v>16</v>
      </c>
      <c r="D59" s="25"/>
      <c r="E59" s="25"/>
      <c r="F59" s="25"/>
      <c r="G59" s="25"/>
      <c r="H59" s="28">
        <f>SUM(H52:H58)</f>
        <v>0</v>
      </c>
      <c r="I59" s="28">
        <f t="shared" ref="I59:J59" si="12">SUM(I52:I58)</f>
        <v>0</v>
      </c>
      <c r="J59" s="28">
        <f t="shared" si="12"/>
        <v>0</v>
      </c>
      <c r="K59" s="14"/>
    </row>
    <row r="60" spans="2:11" x14ac:dyDescent="0.25">
      <c r="B60" s="12"/>
      <c r="K60" s="14"/>
    </row>
    <row r="61" spans="2:11" ht="14.4" x14ac:dyDescent="0.3">
      <c r="B61" s="12"/>
      <c r="C61" s="71" t="s">
        <v>54</v>
      </c>
      <c r="D61" s="71"/>
      <c r="E61" s="71"/>
      <c r="F61" s="71"/>
      <c r="G61" s="71"/>
      <c r="H61" s="71"/>
      <c r="I61" s="71"/>
      <c r="J61" s="71"/>
      <c r="K61" s="14"/>
    </row>
    <row r="62" spans="2:11" ht="14.4" x14ac:dyDescent="0.25">
      <c r="B62" s="12"/>
      <c r="C62" s="72" t="s">
        <v>14</v>
      </c>
      <c r="D62" s="73" t="s">
        <v>97</v>
      </c>
      <c r="E62" s="73"/>
      <c r="F62" s="73"/>
      <c r="G62" s="73" t="s">
        <v>15</v>
      </c>
      <c r="H62" s="73" t="s">
        <v>16</v>
      </c>
      <c r="I62" s="73"/>
      <c r="J62" s="73"/>
      <c r="K62" s="14"/>
    </row>
    <row r="63" spans="2:11" ht="28.8" x14ac:dyDescent="0.25">
      <c r="B63" s="12"/>
      <c r="C63" s="72"/>
      <c r="D63" s="5" t="s">
        <v>94</v>
      </c>
      <c r="E63" s="5" t="s">
        <v>19</v>
      </c>
      <c r="F63" s="5" t="s">
        <v>20</v>
      </c>
      <c r="G63" s="73"/>
      <c r="H63" s="5" t="s">
        <v>18</v>
      </c>
      <c r="I63" s="5" t="s">
        <v>19</v>
      </c>
      <c r="J63" s="5" t="s">
        <v>20</v>
      </c>
      <c r="K63" s="14"/>
    </row>
    <row r="64" spans="2:11" ht="15" x14ac:dyDescent="0.3">
      <c r="B64" s="12"/>
      <c r="C64" s="23" t="s">
        <v>55</v>
      </c>
      <c r="D64" s="26">
        <f>'SUPERVISOR''S SELF EVALUATIONS'!D50</f>
        <v>0</v>
      </c>
      <c r="E64" s="30"/>
      <c r="F64" s="26"/>
      <c r="G64" s="26">
        <v>3</v>
      </c>
      <c r="H64" s="26">
        <f>D64*G64</f>
        <v>0</v>
      </c>
      <c r="I64" s="26">
        <f>E64*G64</f>
        <v>0</v>
      </c>
      <c r="J64" s="26">
        <f>F64*G64</f>
        <v>0</v>
      </c>
      <c r="K64" s="14"/>
    </row>
    <row r="65" spans="2:11" ht="15" x14ac:dyDescent="0.3">
      <c r="B65" s="12"/>
      <c r="C65" s="24" t="s">
        <v>56</v>
      </c>
      <c r="D65" s="27">
        <f>'SUPERVISOR''S SELF EVALUATIONS'!D51</f>
        <v>0</v>
      </c>
      <c r="E65" s="31"/>
      <c r="F65" s="27"/>
      <c r="G65" s="27">
        <v>2</v>
      </c>
      <c r="H65" s="27">
        <f t="shared" ref="H65:H68" si="13">D65*G65</f>
        <v>0</v>
      </c>
      <c r="I65" s="27">
        <f t="shared" ref="I65:I68" si="14">E65*G65</f>
        <v>0</v>
      </c>
      <c r="J65" s="27">
        <f t="shared" ref="J65:J68" si="15">F65*G65</f>
        <v>0</v>
      </c>
      <c r="K65" s="14"/>
    </row>
    <row r="66" spans="2:11" ht="15" x14ac:dyDescent="0.3">
      <c r="B66" s="12"/>
      <c r="C66" s="23" t="s">
        <v>57</v>
      </c>
      <c r="D66" s="26">
        <f>'SUPERVISOR''S SELF EVALUATIONS'!D52</f>
        <v>0</v>
      </c>
      <c r="E66" s="30"/>
      <c r="F66" s="26"/>
      <c r="G66" s="26">
        <v>1</v>
      </c>
      <c r="H66" s="26">
        <f t="shared" si="13"/>
        <v>0</v>
      </c>
      <c r="I66" s="26">
        <f t="shared" si="14"/>
        <v>0</v>
      </c>
      <c r="J66" s="26">
        <f t="shared" si="15"/>
        <v>0</v>
      </c>
      <c r="K66" s="14"/>
    </row>
    <row r="67" spans="2:11" ht="15" x14ac:dyDescent="0.3">
      <c r="B67" s="12"/>
      <c r="C67" s="24" t="s">
        <v>58</v>
      </c>
      <c r="D67" s="27">
        <f>'SUPERVISOR''S SELF EVALUATIONS'!D53</f>
        <v>0</v>
      </c>
      <c r="E67" s="31"/>
      <c r="F67" s="27"/>
      <c r="G67" s="27">
        <v>1</v>
      </c>
      <c r="H67" s="27">
        <f t="shared" si="13"/>
        <v>0</v>
      </c>
      <c r="I67" s="27">
        <f t="shared" si="14"/>
        <v>0</v>
      </c>
      <c r="J67" s="27">
        <f t="shared" si="15"/>
        <v>0</v>
      </c>
      <c r="K67" s="14"/>
    </row>
    <row r="68" spans="2:11" ht="15" x14ac:dyDescent="0.3">
      <c r="B68" s="12"/>
      <c r="C68" s="23" t="s">
        <v>59</v>
      </c>
      <c r="D68" s="26">
        <f>'SUPERVISOR''S SELF EVALUATIONS'!D54</f>
        <v>0</v>
      </c>
      <c r="E68" s="30"/>
      <c r="F68" s="26"/>
      <c r="G68" s="26">
        <v>1</v>
      </c>
      <c r="H68" s="26">
        <f t="shared" si="13"/>
        <v>0</v>
      </c>
      <c r="I68" s="26">
        <f t="shared" si="14"/>
        <v>0</v>
      </c>
      <c r="J68" s="26">
        <f t="shared" si="15"/>
        <v>0</v>
      </c>
      <c r="K68" s="14"/>
    </row>
    <row r="69" spans="2:11" ht="14.4" x14ac:dyDescent="0.3">
      <c r="B69" s="12"/>
      <c r="C69" s="40" t="s">
        <v>16</v>
      </c>
      <c r="D69" s="25"/>
      <c r="E69" s="25"/>
      <c r="F69" s="25"/>
      <c r="G69" s="41"/>
      <c r="H69" s="28">
        <f>SUM(H64:H68)</f>
        <v>0</v>
      </c>
      <c r="I69" s="28">
        <f t="shared" ref="I69:J69" si="16">SUM(I64:I68)</f>
        <v>0</v>
      </c>
      <c r="J69" s="28">
        <f t="shared" si="16"/>
        <v>0</v>
      </c>
      <c r="K69" s="14"/>
    </row>
    <row r="70" spans="2:11" x14ac:dyDescent="0.25">
      <c r="B70" s="12"/>
      <c r="K70" s="14"/>
    </row>
    <row r="71" spans="2:11" ht="14.4" x14ac:dyDescent="0.3">
      <c r="B71" s="12"/>
      <c r="C71" s="71" t="s">
        <v>60</v>
      </c>
      <c r="D71" s="71"/>
      <c r="E71" s="71"/>
      <c r="F71" s="71"/>
      <c r="G71" s="71"/>
      <c r="H71" s="71"/>
      <c r="I71" s="71"/>
      <c r="J71" s="71"/>
      <c r="K71" s="14"/>
    </row>
    <row r="72" spans="2:11" ht="14.4" x14ac:dyDescent="0.25">
      <c r="B72" s="12"/>
      <c r="C72" s="72" t="s">
        <v>14</v>
      </c>
      <c r="D72" s="73" t="s">
        <v>61</v>
      </c>
      <c r="E72" s="73"/>
      <c r="F72" s="73"/>
      <c r="G72" s="73" t="s">
        <v>15</v>
      </c>
      <c r="H72" s="73" t="s">
        <v>16</v>
      </c>
      <c r="I72" s="73"/>
      <c r="J72" s="73"/>
      <c r="K72" s="14"/>
    </row>
    <row r="73" spans="2:11" ht="28.8" x14ac:dyDescent="0.25">
      <c r="B73" s="12"/>
      <c r="C73" s="72"/>
      <c r="D73" s="5" t="s">
        <v>94</v>
      </c>
      <c r="E73" s="5" t="s">
        <v>19</v>
      </c>
      <c r="F73" s="5" t="s">
        <v>20</v>
      </c>
      <c r="G73" s="73"/>
      <c r="H73" s="5" t="s">
        <v>18</v>
      </c>
      <c r="I73" s="5" t="s">
        <v>19</v>
      </c>
      <c r="J73" s="5" t="s">
        <v>20</v>
      </c>
      <c r="K73" s="14"/>
    </row>
    <row r="74" spans="2:11" ht="15" x14ac:dyDescent="0.3">
      <c r="B74" s="12"/>
      <c r="C74" s="24" t="s">
        <v>62</v>
      </c>
      <c r="D74" s="27">
        <f>'SUPERVISOR''S SELF EVALUATIONS'!D59</f>
        <v>0</v>
      </c>
      <c r="E74" s="31"/>
      <c r="F74" s="27"/>
      <c r="G74" s="27">
        <v>4</v>
      </c>
      <c r="H74" s="27">
        <f>D74*G74</f>
        <v>0</v>
      </c>
      <c r="I74" s="27">
        <f>E74*G74</f>
        <v>0</v>
      </c>
      <c r="J74" s="27">
        <f>F74*G74</f>
        <v>0</v>
      </c>
      <c r="K74" s="14"/>
    </row>
    <row r="75" spans="2:11" ht="15" x14ac:dyDescent="0.3">
      <c r="B75" s="12"/>
      <c r="C75" s="24" t="s">
        <v>63</v>
      </c>
      <c r="D75" s="27">
        <f>'SUPERVISOR''S SELF EVALUATIONS'!D60</f>
        <v>0</v>
      </c>
      <c r="E75" s="31"/>
      <c r="F75" s="27"/>
      <c r="G75" s="27">
        <v>12</v>
      </c>
      <c r="H75" s="27">
        <f t="shared" ref="H75:H85" si="17">D75*G75</f>
        <v>0</v>
      </c>
      <c r="I75" s="27">
        <f t="shared" ref="I75:I85" si="18">E75*G75</f>
        <v>0</v>
      </c>
      <c r="J75" s="27">
        <f t="shared" ref="J75:J85" si="19">F75*G75</f>
        <v>0</v>
      </c>
      <c r="K75" s="14"/>
    </row>
    <row r="76" spans="2:11" ht="15" x14ac:dyDescent="0.3">
      <c r="B76" s="12"/>
      <c r="C76" s="23" t="s">
        <v>64</v>
      </c>
      <c r="D76" s="26">
        <f>'SUPERVISOR''S SELF EVALUATIONS'!D61</f>
        <v>0</v>
      </c>
      <c r="E76" s="30"/>
      <c r="F76" s="26"/>
      <c r="G76" s="26">
        <v>2</v>
      </c>
      <c r="H76" s="26">
        <f t="shared" si="17"/>
        <v>0</v>
      </c>
      <c r="I76" s="26">
        <f t="shared" si="18"/>
        <v>0</v>
      </c>
      <c r="J76" s="26">
        <f t="shared" si="19"/>
        <v>0</v>
      </c>
      <c r="K76" s="14"/>
    </row>
    <row r="77" spans="2:11" ht="15" x14ac:dyDescent="0.3">
      <c r="B77" s="12"/>
      <c r="C77" s="23" t="s">
        <v>65</v>
      </c>
      <c r="D77" s="26">
        <f>'SUPERVISOR''S SELF EVALUATIONS'!D62</f>
        <v>0</v>
      </c>
      <c r="E77" s="30"/>
      <c r="F77" s="26"/>
      <c r="G77" s="26">
        <v>6</v>
      </c>
      <c r="H77" s="26">
        <f t="shared" si="17"/>
        <v>0</v>
      </c>
      <c r="I77" s="26">
        <f t="shared" si="18"/>
        <v>0</v>
      </c>
      <c r="J77" s="26">
        <f t="shared" si="19"/>
        <v>0</v>
      </c>
      <c r="K77" s="14"/>
    </row>
    <row r="78" spans="2:11" ht="15" x14ac:dyDescent="0.3">
      <c r="B78" s="12"/>
      <c r="C78" s="24" t="s">
        <v>66</v>
      </c>
      <c r="D78" s="27">
        <f>'SUPERVISOR''S SELF EVALUATIONS'!D63</f>
        <v>0</v>
      </c>
      <c r="E78" s="31"/>
      <c r="F78" s="27"/>
      <c r="G78" s="27">
        <v>2</v>
      </c>
      <c r="H78" s="27">
        <f t="shared" si="17"/>
        <v>0</v>
      </c>
      <c r="I78" s="27">
        <f t="shared" si="18"/>
        <v>0</v>
      </c>
      <c r="J78" s="27">
        <f t="shared" si="19"/>
        <v>0</v>
      </c>
      <c r="K78" s="14"/>
    </row>
    <row r="79" spans="2:11" ht="15" x14ac:dyDescent="0.3">
      <c r="B79" s="12"/>
      <c r="C79" s="24" t="s">
        <v>67</v>
      </c>
      <c r="D79" s="27">
        <f>'SUPERVISOR''S SELF EVALUATIONS'!D64</f>
        <v>0</v>
      </c>
      <c r="E79" s="31"/>
      <c r="F79" s="27"/>
      <c r="G79" s="27">
        <v>6</v>
      </c>
      <c r="H79" s="27">
        <f t="shared" si="17"/>
        <v>0</v>
      </c>
      <c r="I79" s="27">
        <f t="shared" si="18"/>
        <v>0</v>
      </c>
      <c r="J79" s="27">
        <f t="shared" si="19"/>
        <v>0</v>
      </c>
      <c r="K79" s="14"/>
    </row>
    <row r="80" spans="2:11" ht="15" x14ac:dyDescent="0.3">
      <c r="B80" s="12"/>
      <c r="C80" s="23" t="s">
        <v>68</v>
      </c>
      <c r="D80" s="26">
        <f>'SUPERVISOR''S SELF EVALUATIONS'!D65</f>
        <v>0</v>
      </c>
      <c r="E80" s="30"/>
      <c r="F80" s="26"/>
      <c r="G80" s="26">
        <v>1</v>
      </c>
      <c r="H80" s="26">
        <f t="shared" si="17"/>
        <v>0</v>
      </c>
      <c r="I80" s="26">
        <f t="shared" si="18"/>
        <v>0</v>
      </c>
      <c r="J80" s="26">
        <f t="shared" si="19"/>
        <v>0</v>
      </c>
      <c r="K80" s="14"/>
    </row>
    <row r="81" spans="2:11" ht="15" x14ac:dyDescent="0.3">
      <c r="B81" s="12"/>
      <c r="C81" s="23" t="s">
        <v>69</v>
      </c>
      <c r="D81" s="26">
        <f>'SUPERVISOR''S SELF EVALUATIONS'!D66</f>
        <v>0</v>
      </c>
      <c r="E81" s="30"/>
      <c r="F81" s="26"/>
      <c r="G81" s="26">
        <v>2</v>
      </c>
      <c r="H81" s="26">
        <f t="shared" si="17"/>
        <v>0</v>
      </c>
      <c r="I81" s="26">
        <f t="shared" si="18"/>
        <v>0</v>
      </c>
      <c r="J81" s="26">
        <f t="shared" si="19"/>
        <v>0</v>
      </c>
      <c r="K81" s="14"/>
    </row>
    <row r="82" spans="2:11" ht="15" x14ac:dyDescent="0.3">
      <c r="B82" s="12"/>
      <c r="C82" s="24" t="s">
        <v>70</v>
      </c>
      <c r="D82" s="27">
        <f>'SUPERVISOR''S SELF EVALUATIONS'!D67</f>
        <v>0</v>
      </c>
      <c r="E82" s="31"/>
      <c r="F82" s="27"/>
      <c r="G82" s="27">
        <v>2</v>
      </c>
      <c r="H82" s="27">
        <f t="shared" si="17"/>
        <v>0</v>
      </c>
      <c r="I82" s="27">
        <f t="shared" si="18"/>
        <v>0</v>
      </c>
      <c r="J82" s="27">
        <f t="shared" si="19"/>
        <v>0</v>
      </c>
      <c r="K82" s="14"/>
    </row>
    <row r="83" spans="2:11" ht="15" x14ac:dyDescent="0.3">
      <c r="B83" s="12"/>
      <c r="C83" s="24" t="s">
        <v>71</v>
      </c>
      <c r="D83" s="27">
        <f>'SUPERVISOR''S SELF EVALUATIONS'!D68</f>
        <v>0</v>
      </c>
      <c r="E83" s="31"/>
      <c r="F83" s="27"/>
      <c r="G83" s="27">
        <v>6</v>
      </c>
      <c r="H83" s="27">
        <f t="shared" si="17"/>
        <v>0</v>
      </c>
      <c r="I83" s="27">
        <f t="shared" si="18"/>
        <v>0</v>
      </c>
      <c r="J83" s="27">
        <f t="shared" si="19"/>
        <v>0</v>
      </c>
      <c r="K83" s="14"/>
    </row>
    <row r="84" spans="2:11" ht="15" x14ac:dyDescent="0.3">
      <c r="B84" s="12"/>
      <c r="C84" s="23" t="s">
        <v>72</v>
      </c>
      <c r="D84" s="26">
        <f>'SUPERVISOR''S SELF EVALUATIONS'!D69</f>
        <v>0</v>
      </c>
      <c r="E84" s="30"/>
      <c r="F84" s="26"/>
      <c r="G84" s="26">
        <v>2</v>
      </c>
      <c r="H84" s="26">
        <f t="shared" si="17"/>
        <v>0</v>
      </c>
      <c r="I84" s="26">
        <f t="shared" si="18"/>
        <v>0</v>
      </c>
      <c r="J84" s="26">
        <f t="shared" si="19"/>
        <v>0</v>
      </c>
      <c r="K84" s="14"/>
    </row>
    <row r="85" spans="2:11" ht="15" x14ac:dyDescent="0.3">
      <c r="B85" s="12"/>
      <c r="C85" s="23" t="s">
        <v>73</v>
      </c>
      <c r="D85" s="26">
        <f>'SUPERVISOR''S SELF EVALUATIONS'!D70</f>
        <v>0</v>
      </c>
      <c r="E85" s="30"/>
      <c r="F85" s="26"/>
      <c r="G85" s="26">
        <v>6</v>
      </c>
      <c r="H85" s="26">
        <f t="shared" si="17"/>
        <v>0</v>
      </c>
      <c r="I85" s="26">
        <f t="shared" si="18"/>
        <v>0</v>
      </c>
      <c r="J85" s="26">
        <f t="shared" si="19"/>
        <v>0</v>
      </c>
      <c r="K85" s="14"/>
    </row>
    <row r="86" spans="2:11" ht="13.8" customHeight="1" x14ac:dyDescent="0.25">
      <c r="B86" s="12"/>
      <c r="C86" s="63" t="s">
        <v>16</v>
      </c>
      <c r="D86" s="64"/>
      <c r="E86" s="64"/>
      <c r="F86" s="64"/>
      <c r="G86" s="65"/>
      <c r="H86" s="60">
        <f>SUM(H74:H85)</f>
        <v>0</v>
      </c>
      <c r="I86" s="60">
        <f t="shared" ref="I86:J86" si="20">SUM(I74:I85)</f>
        <v>0</v>
      </c>
      <c r="J86" s="60">
        <f t="shared" si="20"/>
        <v>0</v>
      </c>
      <c r="K86" s="14"/>
    </row>
    <row r="87" spans="2:11" ht="13.8" customHeight="1" x14ac:dyDescent="0.25">
      <c r="B87" s="12"/>
      <c r="C87" s="66"/>
      <c r="D87" s="67"/>
      <c r="E87" s="67"/>
      <c r="F87" s="67"/>
      <c r="G87" s="68"/>
      <c r="H87" s="7">
        <f>IF(H86&gt;=20,20,H86)</f>
        <v>0</v>
      </c>
      <c r="I87" s="7">
        <f t="shared" ref="I87:J87" si="21">IF(I86&gt;=20,20,I86)</f>
        <v>0</v>
      </c>
      <c r="J87" s="7">
        <f t="shared" si="21"/>
        <v>0</v>
      </c>
      <c r="K87" s="14"/>
    </row>
    <row r="88" spans="2:11" x14ac:dyDescent="0.25">
      <c r="B88" s="12"/>
      <c r="K88" s="14"/>
    </row>
    <row r="89" spans="2:11" ht="14.4" x14ac:dyDescent="0.3">
      <c r="B89" s="12"/>
      <c r="C89" s="71" t="s">
        <v>74</v>
      </c>
      <c r="D89" s="71"/>
      <c r="E89" s="71"/>
      <c r="F89" s="71"/>
      <c r="G89" s="71"/>
      <c r="H89" s="71"/>
      <c r="I89" s="71"/>
      <c r="J89" s="71"/>
      <c r="K89" s="14"/>
    </row>
    <row r="90" spans="2:11" ht="14.4" x14ac:dyDescent="0.25">
      <c r="B90" s="12"/>
      <c r="C90" s="72" t="s">
        <v>14</v>
      </c>
      <c r="D90" s="73" t="s">
        <v>98</v>
      </c>
      <c r="E90" s="73"/>
      <c r="F90" s="73"/>
      <c r="G90" s="73" t="s">
        <v>15</v>
      </c>
      <c r="H90" s="73" t="s">
        <v>16</v>
      </c>
      <c r="I90" s="73"/>
      <c r="J90" s="73"/>
      <c r="K90" s="14"/>
    </row>
    <row r="91" spans="2:11" ht="28.8" x14ac:dyDescent="0.25">
      <c r="B91" s="12"/>
      <c r="C91" s="72"/>
      <c r="D91" s="5" t="s">
        <v>94</v>
      </c>
      <c r="E91" s="5" t="s">
        <v>19</v>
      </c>
      <c r="F91" s="5" t="s">
        <v>20</v>
      </c>
      <c r="G91" s="73"/>
      <c r="H91" s="5" t="s">
        <v>18</v>
      </c>
      <c r="I91" s="5" t="s">
        <v>19</v>
      </c>
      <c r="J91" s="5" t="s">
        <v>20</v>
      </c>
      <c r="K91" s="14"/>
    </row>
    <row r="92" spans="2:11" ht="15" x14ac:dyDescent="0.3">
      <c r="B92" s="12"/>
      <c r="C92" s="23" t="s">
        <v>76</v>
      </c>
      <c r="D92" s="26">
        <f>'SUPERVISOR''S SELF EVALUATIONS'!D76</f>
        <v>0</v>
      </c>
      <c r="E92" s="30"/>
      <c r="F92" s="26"/>
      <c r="G92" s="26">
        <v>3</v>
      </c>
      <c r="H92" s="26">
        <f>D92*G92</f>
        <v>0</v>
      </c>
      <c r="I92" s="26">
        <f>E92*G92</f>
        <v>0</v>
      </c>
      <c r="J92" s="26">
        <f>F92*G92</f>
        <v>0</v>
      </c>
      <c r="K92" s="14"/>
    </row>
    <row r="93" spans="2:11" ht="15" x14ac:dyDescent="0.3">
      <c r="B93" s="12"/>
      <c r="C93" s="23" t="s">
        <v>77</v>
      </c>
      <c r="D93" s="26">
        <f>'SUPERVISOR''S SELF EVALUATIONS'!D77</f>
        <v>0</v>
      </c>
      <c r="E93" s="30"/>
      <c r="F93" s="26"/>
      <c r="G93" s="26">
        <v>6</v>
      </c>
      <c r="H93" s="26">
        <f t="shared" ref="H93:H100" si="22">D93*G93</f>
        <v>0</v>
      </c>
      <c r="I93" s="26">
        <f t="shared" ref="I93:I100" si="23">E93*G93</f>
        <v>0</v>
      </c>
      <c r="J93" s="26">
        <f t="shared" ref="J93:J100" si="24">F93*G93</f>
        <v>0</v>
      </c>
      <c r="K93" s="14"/>
    </row>
    <row r="94" spans="2:11" ht="15" x14ac:dyDescent="0.3">
      <c r="B94" s="12"/>
      <c r="C94" s="23" t="s">
        <v>78</v>
      </c>
      <c r="D94" s="26">
        <f>'SUPERVISOR''S SELF EVALUATIONS'!D78</f>
        <v>0</v>
      </c>
      <c r="E94" s="30"/>
      <c r="F94" s="26"/>
      <c r="G94" s="26">
        <v>9</v>
      </c>
      <c r="H94" s="26">
        <f t="shared" si="22"/>
        <v>0</v>
      </c>
      <c r="I94" s="26">
        <f t="shared" si="23"/>
        <v>0</v>
      </c>
      <c r="J94" s="26">
        <f t="shared" si="24"/>
        <v>0</v>
      </c>
      <c r="K94" s="14"/>
    </row>
    <row r="95" spans="2:11" ht="15" x14ac:dyDescent="0.3">
      <c r="B95" s="12"/>
      <c r="C95" s="24" t="s">
        <v>79</v>
      </c>
      <c r="D95" s="27">
        <f>'SUPERVISOR''S SELF EVALUATIONS'!D79</f>
        <v>0</v>
      </c>
      <c r="E95" s="31"/>
      <c r="F95" s="27"/>
      <c r="G95" s="27">
        <v>2</v>
      </c>
      <c r="H95" s="27">
        <f t="shared" si="22"/>
        <v>0</v>
      </c>
      <c r="I95" s="27">
        <f t="shared" si="23"/>
        <v>0</v>
      </c>
      <c r="J95" s="27">
        <f t="shared" si="24"/>
        <v>0</v>
      </c>
      <c r="K95" s="14"/>
    </row>
    <row r="96" spans="2:11" ht="15" x14ac:dyDescent="0.3">
      <c r="B96" s="12"/>
      <c r="C96" s="24" t="s">
        <v>80</v>
      </c>
      <c r="D96" s="27">
        <f>'SUPERVISOR''S SELF EVALUATIONS'!D80</f>
        <v>0</v>
      </c>
      <c r="E96" s="31"/>
      <c r="F96" s="27"/>
      <c r="G96" s="27">
        <v>5</v>
      </c>
      <c r="H96" s="27">
        <f t="shared" si="22"/>
        <v>0</v>
      </c>
      <c r="I96" s="27">
        <f t="shared" si="23"/>
        <v>0</v>
      </c>
      <c r="J96" s="27">
        <f t="shared" si="24"/>
        <v>0</v>
      </c>
      <c r="K96" s="14"/>
    </row>
    <row r="97" spans="2:11" ht="15" x14ac:dyDescent="0.3">
      <c r="B97" s="12"/>
      <c r="C97" s="24" t="s">
        <v>81</v>
      </c>
      <c r="D97" s="27">
        <f>'SUPERVISOR''S SELF EVALUATIONS'!D81</f>
        <v>0</v>
      </c>
      <c r="E97" s="31"/>
      <c r="F97" s="27"/>
      <c r="G97" s="27">
        <v>8</v>
      </c>
      <c r="H97" s="27">
        <f t="shared" si="22"/>
        <v>0</v>
      </c>
      <c r="I97" s="27">
        <f t="shared" si="23"/>
        <v>0</v>
      </c>
      <c r="J97" s="27">
        <f t="shared" si="24"/>
        <v>0</v>
      </c>
      <c r="K97" s="14"/>
    </row>
    <row r="98" spans="2:11" ht="15" x14ac:dyDescent="0.3">
      <c r="B98" s="12"/>
      <c r="C98" s="23" t="s">
        <v>82</v>
      </c>
      <c r="D98" s="26">
        <f>'SUPERVISOR''S SELF EVALUATIONS'!D82</f>
        <v>0</v>
      </c>
      <c r="E98" s="30"/>
      <c r="F98" s="26"/>
      <c r="G98" s="26">
        <v>1</v>
      </c>
      <c r="H98" s="26">
        <f t="shared" si="22"/>
        <v>0</v>
      </c>
      <c r="I98" s="26">
        <f t="shared" si="23"/>
        <v>0</v>
      </c>
      <c r="J98" s="26">
        <f t="shared" si="24"/>
        <v>0</v>
      </c>
      <c r="K98" s="14"/>
    </row>
    <row r="99" spans="2:11" ht="15" x14ac:dyDescent="0.3">
      <c r="B99" s="12"/>
      <c r="C99" s="23" t="s">
        <v>83</v>
      </c>
      <c r="D99" s="26">
        <f>'SUPERVISOR''S SELF EVALUATIONS'!D83</f>
        <v>0</v>
      </c>
      <c r="E99" s="30"/>
      <c r="F99" s="26"/>
      <c r="G99" s="26">
        <v>4</v>
      </c>
      <c r="H99" s="26">
        <f t="shared" si="22"/>
        <v>0</v>
      </c>
      <c r="I99" s="26">
        <f t="shared" si="23"/>
        <v>0</v>
      </c>
      <c r="J99" s="26">
        <f t="shared" si="24"/>
        <v>0</v>
      </c>
      <c r="K99" s="14"/>
    </row>
    <row r="100" spans="2:11" ht="15" x14ac:dyDescent="0.3">
      <c r="B100" s="12"/>
      <c r="C100" s="23" t="s">
        <v>84</v>
      </c>
      <c r="D100" s="26">
        <f>'SUPERVISOR''S SELF EVALUATIONS'!D84</f>
        <v>0</v>
      </c>
      <c r="E100" s="30"/>
      <c r="F100" s="26"/>
      <c r="G100" s="26">
        <v>7</v>
      </c>
      <c r="H100" s="26">
        <f t="shared" si="22"/>
        <v>0</v>
      </c>
      <c r="I100" s="26">
        <f t="shared" si="23"/>
        <v>0</v>
      </c>
      <c r="J100" s="26">
        <f t="shared" si="24"/>
        <v>0</v>
      </c>
      <c r="K100" s="14"/>
    </row>
    <row r="101" spans="2:11" ht="13.8" customHeight="1" x14ac:dyDescent="0.25">
      <c r="B101" s="12"/>
      <c r="C101" s="63" t="s">
        <v>16</v>
      </c>
      <c r="D101" s="64"/>
      <c r="E101" s="64"/>
      <c r="F101" s="64"/>
      <c r="G101" s="65"/>
      <c r="H101" s="61">
        <f>SUM(H92:H100)</f>
        <v>0</v>
      </c>
      <c r="I101" s="61">
        <f t="shared" ref="I101:J101" si="25">SUM(I92:I100)</f>
        <v>0</v>
      </c>
      <c r="J101" s="61">
        <f t="shared" si="25"/>
        <v>0</v>
      </c>
      <c r="K101" s="14"/>
    </row>
    <row r="102" spans="2:11" ht="13.8" customHeight="1" x14ac:dyDescent="0.25">
      <c r="B102" s="12"/>
      <c r="C102" s="66"/>
      <c r="D102" s="67"/>
      <c r="E102" s="67"/>
      <c r="F102" s="67"/>
      <c r="G102" s="68"/>
      <c r="H102" s="7">
        <f>IF(H101&gt;=20,20,H101)</f>
        <v>0</v>
      </c>
      <c r="I102" s="7">
        <f t="shared" ref="I102:J102" si="26">IF(I101&gt;=20,20,I101)</f>
        <v>0</v>
      </c>
      <c r="J102" s="7">
        <f t="shared" si="26"/>
        <v>0</v>
      </c>
      <c r="K102" s="14"/>
    </row>
    <row r="103" spans="2:11" x14ac:dyDescent="0.25">
      <c r="B103" s="12"/>
      <c r="K103" s="14"/>
    </row>
    <row r="104" spans="2:11" ht="14.4" x14ac:dyDescent="0.3">
      <c r="B104" s="12"/>
      <c r="C104" s="71" t="s">
        <v>85</v>
      </c>
      <c r="D104" s="71"/>
      <c r="E104" s="71"/>
      <c r="F104" s="71"/>
      <c r="G104" s="71"/>
      <c r="H104" s="71"/>
      <c r="I104" s="71"/>
      <c r="J104" s="71"/>
      <c r="K104" s="14"/>
    </row>
    <row r="105" spans="2:11" ht="14.4" x14ac:dyDescent="0.25">
      <c r="B105" s="12"/>
      <c r="C105" s="72" t="s">
        <v>14</v>
      </c>
      <c r="D105" s="73" t="s">
        <v>86</v>
      </c>
      <c r="E105" s="73"/>
      <c r="F105" s="73"/>
      <c r="G105" s="73" t="s">
        <v>15</v>
      </c>
      <c r="H105" s="73" t="s">
        <v>16</v>
      </c>
      <c r="I105" s="73"/>
      <c r="J105" s="73"/>
      <c r="K105" s="14"/>
    </row>
    <row r="106" spans="2:11" ht="28.8" x14ac:dyDescent="0.25">
      <c r="B106" s="12"/>
      <c r="C106" s="72"/>
      <c r="D106" s="5" t="s">
        <v>94</v>
      </c>
      <c r="E106" s="5" t="s">
        <v>19</v>
      </c>
      <c r="F106" s="5" t="s">
        <v>20</v>
      </c>
      <c r="G106" s="73"/>
      <c r="H106" s="5" t="s">
        <v>18</v>
      </c>
      <c r="I106" s="5" t="s">
        <v>19</v>
      </c>
      <c r="J106" s="5" t="s">
        <v>20</v>
      </c>
      <c r="K106" s="14"/>
    </row>
    <row r="107" spans="2:11" ht="15" x14ac:dyDescent="0.3">
      <c r="B107" s="12"/>
      <c r="C107" s="23" t="s">
        <v>87</v>
      </c>
      <c r="D107" s="26">
        <f>'SUPERVISOR''S SELF EVALUATIONS'!D90</f>
        <v>0</v>
      </c>
      <c r="E107" s="30"/>
      <c r="F107" s="26"/>
      <c r="G107" s="26">
        <v>8</v>
      </c>
      <c r="H107" s="26">
        <f>D107*G107</f>
        <v>0</v>
      </c>
      <c r="I107" s="26">
        <f>E107*G107</f>
        <v>0</v>
      </c>
      <c r="J107" s="26">
        <f>F107*G107</f>
        <v>0</v>
      </c>
      <c r="K107" s="14"/>
    </row>
    <row r="108" spans="2:11" ht="15" x14ac:dyDescent="0.25">
      <c r="B108" s="12"/>
      <c r="C108" s="45" t="s">
        <v>88</v>
      </c>
      <c r="D108" s="27">
        <f>'SUPERVISOR''S SELF EVALUATIONS'!D91</f>
        <v>0</v>
      </c>
      <c r="E108" s="31"/>
      <c r="F108" s="27"/>
      <c r="G108" s="27">
        <v>6</v>
      </c>
      <c r="H108" s="27">
        <f t="shared" ref="H108:H113" si="27">D108*G108</f>
        <v>0</v>
      </c>
      <c r="I108" s="27">
        <f t="shared" ref="I108:I113" si="28">E108*G108</f>
        <v>0</v>
      </c>
      <c r="J108" s="27">
        <f t="shared" ref="J108:J113" si="29">F108*G108</f>
        <v>0</v>
      </c>
      <c r="K108" s="14"/>
    </row>
    <row r="109" spans="2:11" ht="15" x14ac:dyDescent="0.3">
      <c r="B109" s="12"/>
      <c r="C109" s="23" t="s">
        <v>89</v>
      </c>
      <c r="D109" s="26">
        <f>'SUPERVISOR''S SELF EVALUATIONS'!D92</f>
        <v>0</v>
      </c>
      <c r="E109" s="30"/>
      <c r="F109" s="26"/>
      <c r="G109" s="26">
        <v>7</v>
      </c>
      <c r="H109" s="26">
        <f t="shared" si="27"/>
        <v>0</v>
      </c>
      <c r="I109" s="26">
        <f t="shared" si="28"/>
        <v>0</v>
      </c>
      <c r="J109" s="26">
        <f t="shared" si="29"/>
        <v>0</v>
      </c>
      <c r="K109" s="14"/>
    </row>
    <row r="110" spans="2:11" ht="15" x14ac:dyDescent="0.3">
      <c r="B110" s="12"/>
      <c r="C110" s="24" t="s">
        <v>90</v>
      </c>
      <c r="D110" s="27">
        <f>'SUPERVISOR''S SELF EVALUATIONS'!D93</f>
        <v>0</v>
      </c>
      <c r="E110" s="31"/>
      <c r="F110" s="27"/>
      <c r="G110" s="27">
        <v>7</v>
      </c>
      <c r="H110" s="27">
        <f t="shared" si="27"/>
        <v>0</v>
      </c>
      <c r="I110" s="27">
        <f t="shared" si="28"/>
        <v>0</v>
      </c>
      <c r="J110" s="27">
        <f t="shared" si="29"/>
        <v>0</v>
      </c>
      <c r="K110" s="14"/>
    </row>
    <row r="111" spans="2:11" ht="15" x14ac:dyDescent="0.3">
      <c r="B111" s="12"/>
      <c r="C111" s="23" t="s">
        <v>91</v>
      </c>
      <c r="D111" s="26">
        <f>'SUPERVISOR''S SELF EVALUATIONS'!D94</f>
        <v>0</v>
      </c>
      <c r="E111" s="30"/>
      <c r="F111" s="26"/>
      <c r="G111" s="26">
        <v>8</v>
      </c>
      <c r="H111" s="26">
        <f t="shared" si="27"/>
        <v>0</v>
      </c>
      <c r="I111" s="26">
        <f t="shared" si="28"/>
        <v>0</v>
      </c>
      <c r="J111" s="26">
        <f t="shared" si="29"/>
        <v>0</v>
      </c>
      <c r="K111" s="14"/>
    </row>
    <row r="112" spans="2:11" ht="15" x14ac:dyDescent="0.3">
      <c r="B112" s="12"/>
      <c r="C112" s="24" t="s">
        <v>92</v>
      </c>
      <c r="D112" s="27">
        <f>'SUPERVISOR''S SELF EVALUATIONS'!D95</f>
        <v>0</v>
      </c>
      <c r="E112" s="31"/>
      <c r="F112" s="27"/>
      <c r="G112" s="27">
        <v>7</v>
      </c>
      <c r="H112" s="27">
        <f t="shared" si="27"/>
        <v>0</v>
      </c>
      <c r="I112" s="27">
        <f t="shared" si="28"/>
        <v>0</v>
      </c>
      <c r="J112" s="27">
        <f t="shared" si="29"/>
        <v>0</v>
      </c>
      <c r="K112" s="14"/>
    </row>
    <row r="113" spans="2:11" ht="15" x14ac:dyDescent="0.3">
      <c r="B113" s="12"/>
      <c r="C113" s="23" t="s">
        <v>93</v>
      </c>
      <c r="D113" s="26">
        <f>'SUPERVISOR''S SELF EVALUATIONS'!D96</f>
        <v>0</v>
      </c>
      <c r="E113" s="30"/>
      <c r="F113" s="26"/>
      <c r="G113" s="26">
        <v>7</v>
      </c>
      <c r="H113" s="26">
        <f t="shared" si="27"/>
        <v>0</v>
      </c>
      <c r="I113" s="26">
        <f t="shared" si="28"/>
        <v>0</v>
      </c>
      <c r="J113" s="26">
        <f t="shared" si="29"/>
        <v>0</v>
      </c>
      <c r="K113" s="14"/>
    </row>
    <row r="114" spans="2:11" ht="13.8" customHeight="1" x14ac:dyDescent="0.25">
      <c r="B114" s="12"/>
      <c r="C114" s="63" t="s">
        <v>16</v>
      </c>
      <c r="D114" s="64"/>
      <c r="E114" s="64"/>
      <c r="F114" s="64"/>
      <c r="G114" s="65"/>
      <c r="H114" s="61">
        <f>SUM(H107:H113)</f>
        <v>0</v>
      </c>
      <c r="I114" s="61">
        <f t="shared" ref="I114:J114" si="30">SUM(I107:I113)</f>
        <v>0</v>
      </c>
      <c r="J114" s="61">
        <f t="shared" si="30"/>
        <v>0</v>
      </c>
      <c r="K114" s="14"/>
    </row>
    <row r="115" spans="2:11" ht="13.8" customHeight="1" x14ac:dyDescent="0.25">
      <c r="B115" s="12"/>
      <c r="C115" s="66"/>
      <c r="D115" s="67"/>
      <c r="E115" s="67"/>
      <c r="F115" s="67"/>
      <c r="G115" s="68"/>
      <c r="H115" s="7">
        <f>IF(H114&gt;=20,20,H114)</f>
        <v>0</v>
      </c>
      <c r="I115" s="7">
        <f t="shared" ref="I115:J115" si="31">IF(I114&gt;=20,20,I114)</f>
        <v>0</v>
      </c>
      <c r="J115" s="7">
        <f t="shared" si="31"/>
        <v>0</v>
      </c>
      <c r="K115" s="14"/>
    </row>
    <row r="116" spans="2:11" x14ac:dyDescent="0.25">
      <c r="B116" s="12"/>
      <c r="K116" s="14"/>
    </row>
    <row r="117" spans="2:11" ht="14.4" x14ac:dyDescent="0.3">
      <c r="B117" s="12"/>
      <c r="C117" s="19" t="s">
        <v>17</v>
      </c>
      <c r="D117" s="59"/>
      <c r="E117" s="59"/>
      <c r="F117" s="59"/>
      <c r="G117" s="59"/>
      <c r="H117" s="58">
        <f>SUM(H115,H102,H87,H69,H59,H47,H36,H28)</f>
        <v>0</v>
      </c>
      <c r="I117" s="58">
        <f t="shared" ref="I117:J117" si="32">SUM(I115,I102,I87,I69,I59,I47,I36,I28)</f>
        <v>0</v>
      </c>
      <c r="J117" s="58">
        <f t="shared" si="32"/>
        <v>0</v>
      </c>
      <c r="K117" s="14"/>
    </row>
    <row r="118" spans="2:11" x14ac:dyDescent="0.25">
      <c r="B118" s="12"/>
      <c r="K118" s="14"/>
    </row>
    <row r="119" spans="2:11" ht="14.4" thickBot="1" x14ac:dyDescent="0.3">
      <c r="B119" s="20"/>
      <c r="C119" s="21"/>
      <c r="D119" s="21"/>
      <c r="E119" s="21"/>
      <c r="F119" s="21"/>
      <c r="G119" s="21"/>
      <c r="H119" s="21"/>
      <c r="I119" s="21"/>
      <c r="J119" s="21"/>
      <c r="K119" s="22"/>
    </row>
  </sheetData>
  <sheetProtection algorithmName="SHA-512" hashValue="7zUp6/Lv6CCrpA60+t7SSQyPvDmAc9OexIQ5XyNqJ9Guq42iGbDWsHjiMWnzIe94yzkDgtbrbvvEOYLNSxIKjw==" saltValue="sV5tyWU1O6kHWnX5pddOkw==" spinCount="100000" sheet="1" objects="1" scenarios="1"/>
  <mergeCells count="52">
    <mergeCell ref="C39:C40"/>
    <mergeCell ref="D39:F39"/>
    <mergeCell ref="G39:G40"/>
    <mergeCell ref="H39:J39"/>
    <mergeCell ref="C49:J49"/>
    <mergeCell ref="C38:J38"/>
    <mergeCell ref="C3:J3"/>
    <mergeCell ref="E6:G6"/>
    <mergeCell ref="E9:G9"/>
    <mergeCell ref="C17:I17"/>
    <mergeCell ref="C16:J16"/>
    <mergeCell ref="E12:G12"/>
    <mergeCell ref="C30:J30"/>
    <mergeCell ref="C31:C32"/>
    <mergeCell ref="D31:F31"/>
    <mergeCell ref="G31:G32"/>
    <mergeCell ref="H31:J31"/>
    <mergeCell ref="E14:I14"/>
    <mergeCell ref="E15:J15"/>
    <mergeCell ref="C18:J21"/>
    <mergeCell ref="C23:J23"/>
    <mergeCell ref="C24:C25"/>
    <mergeCell ref="D24:F24"/>
    <mergeCell ref="G24:G25"/>
    <mergeCell ref="H24:J24"/>
    <mergeCell ref="H50:J50"/>
    <mergeCell ref="C61:J61"/>
    <mergeCell ref="C62:C63"/>
    <mergeCell ref="D62:F62"/>
    <mergeCell ref="G62:G63"/>
    <mergeCell ref="H62:J62"/>
    <mergeCell ref="C50:C51"/>
    <mergeCell ref="D50:F50"/>
    <mergeCell ref="G50:G51"/>
    <mergeCell ref="C71:J71"/>
    <mergeCell ref="C72:C73"/>
    <mergeCell ref="D72:F72"/>
    <mergeCell ref="G72:G73"/>
    <mergeCell ref="H72:J72"/>
    <mergeCell ref="C86:G87"/>
    <mergeCell ref="C101:G102"/>
    <mergeCell ref="C114:G115"/>
    <mergeCell ref="C104:J104"/>
    <mergeCell ref="C105:C106"/>
    <mergeCell ref="D105:F105"/>
    <mergeCell ref="G105:G106"/>
    <mergeCell ref="H105:J105"/>
    <mergeCell ref="C89:J89"/>
    <mergeCell ref="C90:C91"/>
    <mergeCell ref="D90:F90"/>
    <mergeCell ref="G90:G91"/>
    <mergeCell ref="H90:J90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21"/>
  <sheetViews>
    <sheetView workbookViewId="0">
      <selection activeCell="E23" sqref="E23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1</v>
      </c>
    </row>
    <row r="3" spans="2:2" x14ac:dyDescent="0.3">
      <c r="B3" t="s">
        <v>2</v>
      </c>
    </row>
    <row r="4" spans="2:2" x14ac:dyDescent="0.3">
      <c r="B4" t="s">
        <v>3</v>
      </c>
    </row>
    <row r="5" spans="2:2" x14ac:dyDescent="0.3">
      <c r="B5" t="s">
        <v>4</v>
      </c>
    </row>
    <row r="6" spans="2:2" x14ac:dyDescent="0.3">
      <c r="B6" t="s">
        <v>5</v>
      </c>
    </row>
    <row r="7" spans="2:2" x14ac:dyDescent="0.3">
      <c r="B7" t="s">
        <v>6</v>
      </c>
    </row>
    <row r="8" spans="2:2" x14ac:dyDescent="0.3">
      <c r="B8" t="s">
        <v>7</v>
      </c>
    </row>
    <row r="9" spans="2:2" x14ac:dyDescent="0.3">
      <c r="B9" t="s">
        <v>8</v>
      </c>
    </row>
    <row r="10" spans="2:2" x14ac:dyDescent="0.3">
      <c r="B10" t="s">
        <v>9</v>
      </c>
    </row>
    <row r="11" spans="2:2" x14ac:dyDescent="0.3">
      <c r="B11" t="s">
        <v>10</v>
      </c>
    </row>
    <row r="12" spans="2:2" x14ac:dyDescent="0.3">
      <c r="B12" t="s">
        <v>11</v>
      </c>
    </row>
    <row r="14" spans="2:2" x14ac:dyDescent="0.3">
      <c r="B14" t="s">
        <v>12</v>
      </c>
    </row>
    <row r="15" spans="2:2" x14ac:dyDescent="0.3">
      <c r="B15" t="s">
        <v>13</v>
      </c>
    </row>
    <row r="17" spans="2:2" x14ac:dyDescent="0.3">
      <c r="B17" t="s">
        <v>21</v>
      </c>
    </row>
    <row r="18" spans="2:2" x14ac:dyDescent="0.3">
      <c r="B18" t="s">
        <v>22</v>
      </c>
    </row>
    <row r="20" spans="2:2" x14ac:dyDescent="0.3">
      <c r="B20" s="8">
        <v>0</v>
      </c>
    </row>
    <row r="21" spans="2:2" x14ac:dyDescent="0.3">
      <c r="B21" s="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SUPERVISOR'S SELF EVALUATIONS</vt:lpstr>
      <vt:lpstr>FACULTY'S FINAL ASSESSMENTS</vt:lpstr>
      <vt:lpstr>LISTING</vt:lpstr>
      <vt:lpstr>'FACULTY''S FINAL ASSESSMENTS'!Print_Area</vt:lpstr>
      <vt:lpstr>'SUPERVISOR''S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2025-10-16T04:33:24Z</dcterms:modified>
</cp:coreProperties>
</file>